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nttcomgroup.sharepoint.com/sites/ex_teams_jinzaibusoku_2026001/Shared Documents/General/04_公募要領等/04_任意様式/01_事業計画様式/"/>
    </mc:Choice>
  </mc:AlternateContent>
  <xr:revisionPtr revIDLastSave="936" documentId="8_{063B5073-A1BF-43EF-A716-D0330995AAED}" xr6:coauthVersionLast="47" xr6:coauthVersionMax="47" xr10:uidLastSave="{69B5D41B-8278-4598-B739-608CF47C4277}"/>
  <bookViews>
    <workbookView xWindow="19090" yWindow="-110" windowWidth="38620" windowHeight="21100" xr2:uid="{BFDDC98B-ABF3-4995-80EA-EA56696727E3}"/>
  </bookViews>
  <sheets>
    <sheet name="事業計画" sheetId="1" r:id="rId1"/>
    <sheet name="事業計画 (記入例)" sheetId="7" r:id="rId2"/>
    <sheet name="リスト" sheetId="2" r:id="rId3"/>
  </sheets>
  <definedNames>
    <definedName name="_xlnm.Print_Area" localSheetId="0">事業計画!$B$2:$J$162</definedName>
    <definedName name="_xlnm.Print_Area" localSheetId="1">'事業計画 (記入例)'!$B$2:$J$162</definedName>
    <definedName name="その他">リスト!$I$51</definedName>
    <definedName name="バックオフィスサポート業務">リスト!$H$51:$H$58</definedName>
    <definedName name="フロント業務">リスト!$D$51:$D$58</definedName>
    <definedName name="食事の準備・配膳業務">リスト!$G$51:$G$57</definedName>
    <definedName name="清掃業務">リスト!$F$51:$F$55</definedName>
    <definedName name="有価証券報告書を内閣総理大臣に提出する会社又はその子会社及び関連会社である">リスト!#REF!</definedName>
    <definedName name="予約・デスク業務">リスト!$E$51:$E$59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0" i="7" l="1"/>
  <c r="D161" i="7" s="1"/>
  <c r="L154" i="7" a="1"/>
  <c r="L154" i="7" s="1"/>
  <c r="L135" i="7" a="1"/>
  <c r="L135" i="7" s="1"/>
  <c r="L116" i="7" a="1"/>
  <c r="L116" i="7" s="1"/>
  <c r="L97" i="7" a="1"/>
  <c r="L97" i="7" s="1"/>
  <c r="L78" i="7" a="1"/>
  <c r="L78" i="7" s="1"/>
  <c r="L154" i="1" a="1"/>
  <c r="L154" i="1" s="1"/>
  <c r="L135" i="1" a="1"/>
  <c r="L135" i="1" s="1"/>
  <c r="L116" i="1" a="1"/>
  <c r="L116" i="1" s="1"/>
  <c r="L97" i="1" a="1"/>
  <c r="L97" i="1" s="1"/>
  <c r="L78" i="1" a="1"/>
  <c r="L78" i="1" s="1"/>
  <c r="D160" i="1" l="1"/>
  <c r="D16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<sst xmlns="http://schemas.openxmlformats.org/spreadsheetml/2006/main" count="745" uniqueCount="256">
  <si>
    <t>参考資料</t>
    <rPh sb="0" eb="4">
      <t>サンコウシリョウ</t>
    </rPh>
    <phoneticPr fontId="5"/>
  </si>
  <si>
    <t>入力にあたっての注意事項</t>
    <rPh sb="0" eb="2">
      <t>ニュウリョク</t>
    </rPh>
    <rPh sb="8" eb="12">
      <t>チュウイジコウ</t>
    </rPh>
    <phoneticPr fontId="5"/>
  </si>
  <si>
    <t>※　</t>
    <phoneticPr fontId="5"/>
  </si>
  <si>
    <t>着色セル</t>
    <rPh sb="0" eb="2">
      <t>チャクショク</t>
    </rPh>
    <phoneticPr fontId="5"/>
  </si>
  <si>
    <t>は必ず入力してください</t>
    <rPh sb="1" eb="2">
      <t>カナラ</t>
    </rPh>
    <rPh sb="3" eb="5">
      <t>ニュウリョク</t>
    </rPh>
    <phoneticPr fontId="5"/>
  </si>
  <si>
    <t>事業者名</t>
    <rPh sb="0" eb="4">
      <t>ジギョウシャメイ</t>
    </rPh>
    <phoneticPr fontId="5"/>
  </si>
  <si>
    <t>基礎情報</t>
    <rPh sb="0" eb="4">
      <t>キソジョウホウ</t>
    </rPh>
    <phoneticPr fontId="5"/>
  </si>
  <si>
    <t>法人番号</t>
    <rPh sb="0" eb="4">
      <t>ホウジンバンゴウ</t>
    </rPh>
    <phoneticPr fontId="5"/>
  </si>
  <si>
    <t>施設の所有・運営関係</t>
    <rPh sb="0" eb="2">
      <t>シセツ</t>
    </rPh>
    <rPh sb="3" eb="5">
      <t>ショユウ</t>
    </rPh>
    <rPh sb="6" eb="8">
      <t>ウンエイ</t>
    </rPh>
    <rPh sb="8" eb="10">
      <t>カンケイ</t>
    </rPh>
    <phoneticPr fontId="5"/>
  </si>
  <si>
    <t>宿泊施設を所有または運営する事業者名</t>
    <rPh sb="0" eb="4">
      <t>シュクハクシセツ</t>
    </rPh>
    <rPh sb="5" eb="7">
      <t>ショユウ</t>
    </rPh>
    <rPh sb="10" eb="12">
      <t>ウンエイ</t>
    </rPh>
    <rPh sb="14" eb="17">
      <t>ジギョウシャ</t>
    </rPh>
    <rPh sb="17" eb="18">
      <t>メイ</t>
    </rPh>
    <phoneticPr fontId="5"/>
  </si>
  <si>
    <t>代表者</t>
    <rPh sb="0" eb="3">
      <t>ダイヒョウシャ</t>
    </rPh>
    <phoneticPr fontId="5"/>
  </si>
  <si>
    <t>役職</t>
    <rPh sb="0" eb="2">
      <t>ヤクショク</t>
    </rPh>
    <phoneticPr fontId="5"/>
  </si>
  <si>
    <t>氏名</t>
    <rPh sb="0" eb="2">
      <t>シメイ</t>
    </rPh>
    <phoneticPr fontId="5"/>
  </si>
  <si>
    <t>所在地</t>
    <rPh sb="0" eb="3">
      <t>ショザイチ</t>
    </rPh>
    <phoneticPr fontId="5"/>
  </si>
  <si>
    <t>郵便番号</t>
    <rPh sb="0" eb="4">
      <t>ユウビンバンゴウ</t>
    </rPh>
    <phoneticPr fontId="5"/>
  </si>
  <si>
    <t>都道府県</t>
    <rPh sb="0" eb="4">
      <t>トドウフケン</t>
    </rPh>
    <phoneticPr fontId="5"/>
  </si>
  <si>
    <t>市町村</t>
    <rPh sb="0" eb="3">
      <t>シチョウソン</t>
    </rPh>
    <phoneticPr fontId="5"/>
  </si>
  <si>
    <t>町丁以下</t>
    <rPh sb="0" eb="2">
      <t>チョウチョウ</t>
    </rPh>
    <rPh sb="2" eb="4">
      <t>イカ</t>
    </rPh>
    <phoneticPr fontId="5"/>
  </si>
  <si>
    <t>担当者</t>
    <rPh sb="0" eb="3">
      <t>タントウシャ</t>
    </rPh>
    <phoneticPr fontId="5"/>
  </si>
  <si>
    <t>電話番号</t>
    <rPh sb="0" eb="4">
      <t>デンワバンゴウ</t>
    </rPh>
    <phoneticPr fontId="5"/>
  </si>
  <si>
    <t>メールアドレス</t>
    <phoneticPr fontId="5"/>
  </si>
  <si>
    <t>課税区分</t>
    <rPh sb="0" eb="4">
      <t>カゼイクブン</t>
    </rPh>
    <phoneticPr fontId="5"/>
  </si>
  <si>
    <t>宿泊施設名</t>
    <rPh sb="0" eb="2">
      <t>シュクハク</t>
    </rPh>
    <rPh sb="2" eb="5">
      <t>シセツメイ</t>
    </rPh>
    <phoneticPr fontId="5"/>
  </si>
  <si>
    <t>客室数</t>
    <rPh sb="0" eb="3">
      <t>キャクシツスウ</t>
    </rPh>
    <phoneticPr fontId="5"/>
  </si>
  <si>
    <t>室</t>
    <rPh sb="0" eb="1">
      <t>シツ</t>
    </rPh>
    <phoneticPr fontId="5"/>
  </si>
  <si>
    <t>%</t>
    <phoneticPr fontId="5"/>
  </si>
  <si>
    <t>連携団体区分</t>
    <rPh sb="0" eb="4">
      <t>レンケイダンタイ</t>
    </rPh>
    <rPh sb="4" eb="6">
      <t>クブン</t>
    </rPh>
    <phoneticPr fontId="5"/>
  </si>
  <si>
    <t>実施時期</t>
    <rPh sb="0" eb="4">
      <t>ジッシジキ</t>
    </rPh>
    <phoneticPr fontId="5"/>
  </si>
  <si>
    <t>取組内容</t>
    <rPh sb="0" eb="4">
      <t>トリクミナイヨウ</t>
    </rPh>
    <phoneticPr fontId="5"/>
  </si>
  <si>
    <t>賃上げ目標</t>
    <rPh sb="0" eb="2">
      <t>チンア</t>
    </rPh>
    <rPh sb="3" eb="5">
      <t>モクヒョウ</t>
    </rPh>
    <phoneticPr fontId="5"/>
  </si>
  <si>
    <t>従業員の平均賃金（現状）</t>
    <rPh sb="0" eb="3">
      <t>ジュウギョウイン</t>
    </rPh>
    <rPh sb="4" eb="8">
      <t>ヘイキンチンギン</t>
    </rPh>
    <rPh sb="9" eb="11">
      <t>ゲンジョウ</t>
    </rPh>
    <phoneticPr fontId="5"/>
  </si>
  <si>
    <t>円/人・月</t>
    <rPh sb="0" eb="1">
      <t>エン</t>
    </rPh>
    <rPh sb="2" eb="3">
      <t>ヒト</t>
    </rPh>
    <rPh sb="4" eb="5">
      <t>ツキ</t>
    </rPh>
    <phoneticPr fontId="5"/>
  </si>
  <si>
    <t>従業員の平均賃金（目標）</t>
    <rPh sb="0" eb="3">
      <t>ジュウギョウイン</t>
    </rPh>
    <rPh sb="4" eb="8">
      <t>ヘイキンチンギン</t>
    </rPh>
    <rPh sb="9" eb="11">
      <t>モクヒョウ</t>
    </rPh>
    <phoneticPr fontId="5"/>
  </si>
  <si>
    <t>他補助金の併用</t>
    <rPh sb="0" eb="4">
      <t>ホカホジョキン</t>
    </rPh>
    <rPh sb="5" eb="7">
      <t>ヘイヨウ</t>
    </rPh>
    <phoneticPr fontId="5"/>
  </si>
  <si>
    <t>併用の有無</t>
    <rPh sb="0" eb="2">
      <t>ヘイヨウ</t>
    </rPh>
    <rPh sb="3" eb="5">
      <t>ウム</t>
    </rPh>
    <phoneticPr fontId="5"/>
  </si>
  <si>
    <t>併用している補助金の名称</t>
    <rPh sb="0" eb="2">
      <t>ヘイヨウ</t>
    </rPh>
    <rPh sb="6" eb="9">
      <t>ホジョキン</t>
    </rPh>
    <rPh sb="10" eb="12">
      <t>メイショウ</t>
    </rPh>
    <phoneticPr fontId="5"/>
  </si>
  <si>
    <t>効率化したい業務1</t>
    <rPh sb="0" eb="3">
      <t>コウリツカ</t>
    </rPh>
    <rPh sb="6" eb="8">
      <t>ギョウム</t>
    </rPh>
    <phoneticPr fontId="5"/>
  </si>
  <si>
    <t>効率化したい業務の区分</t>
    <rPh sb="0" eb="3">
      <t>コウリツカ</t>
    </rPh>
    <rPh sb="6" eb="8">
      <t>ギョウム</t>
    </rPh>
    <rPh sb="9" eb="11">
      <t>クブン</t>
    </rPh>
    <phoneticPr fontId="5"/>
  </si>
  <si>
    <t>効率化のために導入する設備</t>
    <rPh sb="0" eb="3">
      <t>コウリツカ</t>
    </rPh>
    <rPh sb="7" eb="9">
      <t>ドウニュウ</t>
    </rPh>
    <rPh sb="11" eb="13">
      <t>セツビ</t>
    </rPh>
    <phoneticPr fontId="5"/>
  </si>
  <si>
    <t>具体的な業務内容</t>
    <rPh sb="0" eb="3">
      <t>グタイテキ</t>
    </rPh>
    <rPh sb="4" eb="8">
      <t>ギョウムナイヨウ</t>
    </rPh>
    <phoneticPr fontId="5"/>
  </si>
  <si>
    <t>具体的な品目名</t>
    <rPh sb="0" eb="3">
      <t>グタイテキ</t>
    </rPh>
    <rPh sb="4" eb="7">
      <t>ヒンモクメイ</t>
    </rPh>
    <phoneticPr fontId="5"/>
  </si>
  <si>
    <t>省人化効果</t>
    <rPh sb="0" eb="3">
      <t>ショウジンカ</t>
    </rPh>
    <rPh sb="3" eb="5">
      <t>コウカ</t>
    </rPh>
    <phoneticPr fontId="5"/>
  </si>
  <si>
    <t>現在の対応人数</t>
    <rPh sb="0" eb="2">
      <t>ゲンザイ</t>
    </rPh>
    <rPh sb="3" eb="7">
      <t>タイオウニンズウ</t>
    </rPh>
    <phoneticPr fontId="5"/>
  </si>
  <si>
    <t>人/日</t>
    <rPh sb="0" eb="1">
      <t>ニン</t>
    </rPh>
    <rPh sb="2" eb="3">
      <t>ヒ</t>
    </rPh>
    <phoneticPr fontId="5"/>
  </si>
  <si>
    <t>時間/日</t>
    <rPh sb="0" eb="2">
      <t>ジカン</t>
    </rPh>
    <rPh sb="3" eb="4">
      <t>ヒ</t>
    </rPh>
    <phoneticPr fontId="5"/>
  </si>
  <si>
    <t>導入後の対応人数</t>
    <rPh sb="0" eb="3">
      <t>ドウニュウゴ</t>
    </rPh>
    <rPh sb="4" eb="8">
      <t>タイオウニンズウ</t>
    </rPh>
    <phoneticPr fontId="5"/>
  </si>
  <si>
    <t>導入設備詳細</t>
    <rPh sb="0" eb="4">
      <t>ドウニュウセツビ</t>
    </rPh>
    <rPh sb="4" eb="6">
      <t>ショウサイ</t>
    </rPh>
    <phoneticPr fontId="5"/>
  </si>
  <si>
    <t>設備品名</t>
    <rPh sb="0" eb="2">
      <t>セツビ</t>
    </rPh>
    <rPh sb="2" eb="4">
      <t>ヒンメイ</t>
    </rPh>
    <phoneticPr fontId="5"/>
  </si>
  <si>
    <t>メーカー名</t>
    <rPh sb="4" eb="5">
      <t>メイ</t>
    </rPh>
    <phoneticPr fontId="5"/>
  </si>
  <si>
    <t>型番・仕様</t>
    <rPh sb="0" eb="2">
      <t>カタバン</t>
    </rPh>
    <rPh sb="3" eb="5">
      <t>シヨウ</t>
    </rPh>
    <phoneticPr fontId="5"/>
  </si>
  <si>
    <t>金額</t>
    <rPh sb="0" eb="2">
      <t>キンガク</t>
    </rPh>
    <phoneticPr fontId="5"/>
  </si>
  <si>
    <t>円</t>
    <rPh sb="0" eb="1">
      <t>エン</t>
    </rPh>
    <phoneticPr fontId="5"/>
  </si>
  <si>
    <t>参考URL</t>
    <rPh sb="0" eb="2">
      <t>サンコウ</t>
    </rPh>
    <phoneticPr fontId="5"/>
  </si>
  <si>
    <t>着手時期</t>
    <rPh sb="0" eb="4">
      <t>チャクシュジキ</t>
    </rPh>
    <phoneticPr fontId="5"/>
  </si>
  <si>
    <t>交付決定日以降である必要があります</t>
    <rPh sb="0" eb="5">
      <t>コウフケッテイビ</t>
    </rPh>
    <rPh sb="5" eb="7">
      <t>イコウ</t>
    </rPh>
    <rPh sb="10" eb="12">
      <t>ヒツヨウ</t>
    </rPh>
    <phoneticPr fontId="5"/>
  </si>
  <si>
    <t>完了時期</t>
    <rPh sb="0" eb="4">
      <t>カンリョウジキ</t>
    </rPh>
    <phoneticPr fontId="5"/>
  </si>
  <si>
    <t>令和8年1月9日以前である必要があります</t>
    <rPh sb="0" eb="2">
      <t>レイワ</t>
    </rPh>
    <rPh sb="3" eb="4">
      <t>ネン</t>
    </rPh>
    <rPh sb="5" eb="6">
      <t>ツキ</t>
    </rPh>
    <rPh sb="7" eb="8">
      <t>ヒ</t>
    </rPh>
    <rPh sb="8" eb="10">
      <t>イゼン</t>
    </rPh>
    <rPh sb="13" eb="15">
      <t>ヒツヨウ</t>
    </rPh>
    <phoneticPr fontId="5"/>
  </si>
  <si>
    <t>効率化したい業務2</t>
    <rPh sb="0" eb="3">
      <t>コウリツカ</t>
    </rPh>
    <rPh sb="6" eb="8">
      <t>ギョウム</t>
    </rPh>
    <phoneticPr fontId="5"/>
  </si>
  <si>
    <t>効率化したい業務2以降は必要に応じて記入してください</t>
    <rPh sb="0" eb="3">
      <t>コウリツカ</t>
    </rPh>
    <rPh sb="6" eb="8">
      <t>ギョウム</t>
    </rPh>
    <rPh sb="9" eb="11">
      <t>イコウ</t>
    </rPh>
    <rPh sb="12" eb="14">
      <t>ヒツヨウ</t>
    </rPh>
    <rPh sb="15" eb="16">
      <t>オウ</t>
    </rPh>
    <rPh sb="18" eb="20">
      <t>キニュウ</t>
    </rPh>
    <phoneticPr fontId="5"/>
  </si>
  <si>
    <t>効率化したい業務3</t>
    <rPh sb="0" eb="3">
      <t>コウリツカ</t>
    </rPh>
    <rPh sb="6" eb="8">
      <t>ギョウム</t>
    </rPh>
    <phoneticPr fontId="5"/>
  </si>
  <si>
    <t>効率化したい業務4</t>
    <rPh sb="0" eb="3">
      <t>コウリツカ</t>
    </rPh>
    <rPh sb="6" eb="8">
      <t>ギョウム</t>
    </rPh>
    <phoneticPr fontId="5"/>
  </si>
  <si>
    <t>効率化したい業務5</t>
    <rPh sb="0" eb="3">
      <t>コウリツカ</t>
    </rPh>
    <rPh sb="6" eb="8">
      <t>ギョウム</t>
    </rPh>
    <phoneticPr fontId="5"/>
  </si>
  <si>
    <t>総事業費</t>
    <rPh sb="0" eb="4">
      <t>ソウジギョウヒ</t>
    </rPh>
    <phoneticPr fontId="5"/>
  </si>
  <si>
    <t>自動計算となっていますが、総事業費が正しいか確認してください</t>
    <rPh sb="0" eb="4">
      <t>ジドウケイサン</t>
    </rPh>
    <rPh sb="13" eb="17">
      <t>ソウジギョウヒ</t>
    </rPh>
    <rPh sb="18" eb="19">
      <t>タダ</t>
    </rPh>
    <rPh sb="22" eb="24">
      <t>カクニン</t>
    </rPh>
    <phoneticPr fontId="5"/>
  </si>
  <si>
    <t>補助金の額</t>
    <rPh sb="0" eb="3">
      <t>ホジョキン</t>
    </rPh>
    <rPh sb="4" eb="5">
      <t>ガク</t>
    </rPh>
    <phoneticPr fontId="5"/>
  </si>
  <si>
    <t>自動計算となっていますが、補助金の額が正しいか確認してください（総事業費の1/2、上限500万円です）</t>
    <rPh sb="0" eb="4">
      <t>ジドウケイサン</t>
    </rPh>
    <rPh sb="13" eb="16">
      <t>ホジョキン</t>
    </rPh>
    <rPh sb="17" eb="18">
      <t>ガク</t>
    </rPh>
    <rPh sb="19" eb="20">
      <t>タダ</t>
    </rPh>
    <rPh sb="23" eb="25">
      <t>カクニン</t>
    </rPh>
    <rPh sb="32" eb="36">
      <t>ソウジギョウヒ</t>
    </rPh>
    <rPh sb="41" eb="43">
      <t>ジョウゲン</t>
    </rPh>
    <rPh sb="46" eb="48">
      <t>マンエン</t>
    </rPh>
    <phoneticPr fontId="5"/>
  </si>
  <si>
    <t>項目</t>
    <rPh sb="0" eb="2">
      <t>コウモク</t>
    </rPh>
    <phoneticPr fontId="5"/>
  </si>
  <si>
    <t>選択肢</t>
    <rPh sb="0" eb="3">
      <t>センタクシ</t>
    </rPh>
    <phoneticPr fontId="5"/>
  </si>
  <si>
    <t>施設の所有・運営関係</t>
  </si>
  <si>
    <t>地方公共団体</t>
    <rPh sb="0" eb="6">
      <t>チホウコウキョウダンタイ</t>
    </rPh>
    <phoneticPr fontId="5"/>
  </si>
  <si>
    <t>観光地域づくり法人（DMO）</t>
    <rPh sb="0" eb="2">
      <t>カンコウ</t>
    </rPh>
    <rPh sb="2" eb="4">
      <t>チイキ</t>
    </rPh>
    <rPh sb="7" eb="9">
      <t>ホウジン</t>
    </rPh>
    <phoneticPr fontId="5"/>
  </si>
  <si>
    <t>観光協会</t>
    <rPh sb="0" eb="4">
      <t>カンコウキョウカイ</t>
    </rPh>
    <phoneticPr fontId="5"/>
  </si>
  <si>
    <t>業界団体（宿泊業関係）</t>
    <rPh sb="0" eb="4">
      <t>ギョウカイダンタイ</t>
    </rPh>
    <phoneticPr fontId="5"/>
  </si>
  <si>
    <t>公立学校</t>
    <rPh sb="0" eb="2">
      <t>コウリツ</t>
    </rPh>
    <rPh sb="2" eb="4">
      <t>ガッコウ</t>
    </rPh>
    <phoneticPr fontId="5"/>
  </si>
  <si>
    <t>その他地域団体</t>
    <rPh sb="2" eb="3">
      <t>ホカ</t>
    </rPh>
    <rPh sb="3" eb="7">
      <t>チイキダンタイ</t>
    </rPh>
    <phoneticPr fontId="5"/>
  </si>
  <si>
    <t>過去1年以内</t>
    <rPh sb="0" eb="2">
      <t>カコ</t>
    </rPh>
    <rPh sb="3" eb="6">
      <t>ネンイナイ</t>
    </rPh>
    <phoneticPr fontId="5"/>
  </si>
  <si>
    <t>過去2年以内</t>
    <rPh sb="0" eb="2">
      <t>カコ</t>
    </rPh>
    <rPh sb="3" eb="6">
      <t>ネンイナイ</t>
    </rPh>
    <phoneticPr fontId="5"/>
  </si>
  <si>
    <t>過去3年以内</t>
    <rPh sb="0" eb="2">
      <t>カコ</t>
    </rPh>
    <rPh sb="3" eb="6">
      <t>ネンイナイ</t>
    </rPh>
    <phoneticPr fontId="5"/>
  </si>
  <si>
    <t>求人広告の作成・掲載</t>
    <rPh sb="0" eb="2">
      <t>キュウジン</t>
    </rPh>
    <rPh sb="2" eb="4">
      <t>コウコク</t>
    </rPh>
    <rPh sb="5" eb="7">
      <t>サクセイ</t>
    </rPh>
    <rPh sb="8" eb="10">
      <t>ケイサイ</t>
    </rPh>
    <phoneticPr fontId="5"/>
  </si>
  <si>
    <t>セミナー・研修の受講</t>
    <rPh sb="5" eb="7">
      <t>ケンシュウ</t>
    </rPh>
    <rPh sb="8" eb="10">
      <t>ジュコウ</t>
    </rPh>
    <phoneticPr fontId="5"/>
  </si>
  <si>
    <t>職業体験・インターンシップの受け入れ</t>
    <rPh sb="0" eb="4">
      <t>ショクギョウタイケン</t>
    </rPh>
    <rPh sb="14" eb="15">
      <t>ウ</t>
    </rPh>
    <rPh sb="16" eb="17">
      <t>イ</t>
    </rPh>
    <phoneticPr fontId="5"/>
  </si>
  <si>
    <t>併用あり</t>
    <rPh sb="0" eb="2">
      <t>ヘイヨウ</t>
    </rPh>
    <phoneticPr fontId="5"/>
  </si>
  <si>
    <t>併用予定あり</t>
    <rPh sb="0" eb="2">
      <t>ヘイヨウ</t>
    </rPh>
    <rPh sb="2" eb="4">
      <t>ヨテイ</t>
    </rPh>
    <phoneticPr fontId="5"/>
  </si>
  <si>
    <t>併用なし</t>
    <rPh sb="0" eb="2">
      <t>ヘイヨウ</t>
    </rPh>
    <phoneticPr fontId="5"/>
  </si>
  <si>
    <t>フロント業務</t>
    <rPh sb="4" eb="6">
      <t>ギョウム</t>
    </rPh>
    <phoneticPr fontId="2"/>
  </si>
  <si>
    <t>予約・デスク業務</t>
    <rPh sb="0" eb="2">
      <t>ヨヤク</t>
    </rPh>
    <rPh sb="6" eb="8">
      <t>ギョウム</t>
    </rPh>
    <phoneticPr fontId="2"/>
  </si>
  <si>
    <t>清掃業務</t>
    <rPh sb="0" eb="2">
      <t>セイソウ</t>
    </rPh>
    <rPh sb="2" eb="4">
      <t>ギョウム</t>
    </rPh>
    <phoneticPr fontId="2"/>
  </si>
  <si>
    <t>食事の準備・配膳業務</t>
    <rPh sb="0" eb="2">
      <t>ショクジ</t>
    </rPh>
    <rPh sb="3" eb="5">
      <t>ジュンビ</t>
    </rPh>
    <rPh sb="6" eb="8">
      <t>ハイゼン</t>
    </rPh>
    <rPh sb="8" eb="10">
      <t>ギョウム</t>
    </rPh>
    <phoneticPr fontId="2"/>
  </si>
  <si>
    <t>バックオフィスサポート業務</t>
    <rPh sb="11" eb="13">
      <t>ギョウム</t>
    </rPh>
    <phoneticPr fontId="2"/>
  </si>
  <si>
    <t>その他</t>
    <rPh sb="2" eb="3">
      <t>タ</t>
    </rPh>
    <phoneticPr fontId="2"/>
  </si>
  <si>
    <t>レベニューマネジメント</t>
  </si>
  <si>
    <t>真空包装機</t>
  </si>
  <si>
    <t>労務管理システム</t>
  </si>
  <si>
    <t>その他</t>
    <rPh sb="2" eb="3">
      <t>ホカ</t>
    </rPh>
    <phoneticPr fontId="5"/>
  </si>
  <si>
    <t>法人/個人の別</t>
    <rPh sb="0" eb="2">
      <t>ホウジン</t>
    </rPh>
    <rPh sb="3" eb="5">
      <t>コジン</t>
    </rPh>
    <rPh sb="6" eb="7">
      <t>ベツ</t>
    </rPh>
    <phoneticPr fontId="5"/>
  </si>
  <si>
    <t>法人</t>
    <rPh sb="0" eb="2">
      <t>ホウジン</t>
    </rPh>
    <phoneticPr fontId="5"/>
  </si>
  <si>
    <t>個人</t>
    <rPh sb="0" eb="2">
      <t>コジン</t>
    </rPh>
    <phoneticPr fontId="5"/>
  </si>
  <si>
    <t>株式会社○○ホテル</t>
    <rPh sb="0" eb="4">
      <t>カブシキガイシャ</t>
    </rPh>
    <phoneticPr fontId="5"/>
  </si>
  <si>
    <t>○○太郎</t>
    <rPh sb="2" eb="4">
      <t>タロウ</t>
    </rPh>
    <phoneticPr fontId="5"/>
  </si>
  <si>
    <t>東京都</t>
    <rPh sb="0" eb="3">
      <t>トウキョウト</t>
    </rPh>
    <phoneticPr fontId="5"/>
  </si>
  <si>
    <t>千代田区</t>
    <rPh sb="0" eb="4">
      <t>チヨダク</t>
    </rPh>
    <phoneticPr fontId="5"/>
  </si>
  <si>
    <t>○○1-1-1</t>
    <phoneticPr fontId="5"/>
  </si>
  <si>
    <t>△△花子</t>
    <rPh sb="2" eb="4">
      <t>ハナコ</t>
    </rPh>
    <phoneticPr fontId="5"/>
  </si>
  <si>
    <t>1234@aaahotel.co.jp</t>
    <phoneticPr fontId="5"/>
  </si>
  <si>
    <t>○○ホテル</t>
    <phoneticPr fontId="5"/>
  </si>
  <si>
    <t>○○チェックイン</t>
    <phoneticPr fontId="5"/>
  </si>
  <si>
    <t>○○</t>
    <phoneticPr fontId="5"/>
  </si>
  <si>
    <t>XXX-111</t>
    <phoneticPr fontId="5"/>
  </si>
  <si>
    <t>https://</t>
    <phoneticPr fontId="5"/>
  </si>
  <si>
    <t>△△</t>
    <phoneticPr fontId="5"/>
  </si>
  <si>
    <t>客室稼働率（2025年）</t>
    <rPh sb="0" eb="2">
      <t>キャクシツ</t>
    </rPh>
    <rPh sb="2" eb="5">
      <t>カドウリツ</t>
    </rPh>
    <rPh sb="10" eb="11">
      <t>ネン</t>
    </rPh>
    <phoneticPr fontId="5"/>
  </si>
  <si>
    <t>人手不足解消のための地域と連携した取組状況（取組実績がない場合は予定を記載）</t>
    <rPh sb="19" eb="21">
      <t>ジョウキョウ</t>
    </rPh>
    <phoneticPr fontId="5"/>
  </si>
  <si>
    <t>「中小企業省力化投資補助金」の対象事業者かどうか。</t>
  </si>
  <si>
    <t>対象外（当補助金でカタログ製品を申請できます）</t>
    <rPh sb="0" eb="2">
      <t>タイショウ</t>
    </rPh>
    <rPh sb="2" eb="3">
      <t>ガイ</t>
    </rPh>
    <rPh sb="4" eb="5">
      <t>トウ</t>
    </rPh>
    <rPh sb="5" eb="8">
      <t>ホジョキン</t>
    </rPh>
    <rPh sb="13" eb="15">
      <t>セイヒン</t>
    </rPh>
    <rPh sb="16" eb="18">
      <t>シンセイ</t>
    </rPh>
    <phoneticPr fontId="5"/>
  </si>
  <si>
    <t>対象（当補助金でカタログ製品を申請できません）</t>
    <rPh sb="0" eb="2">
      <t>タイショウ</t>
    </rPh>
    <rPh sb="3" eb="7">
      <t>トウホジョキン</t>
    </rPh>
    <rPh sb="12" eb="14">
      <t>セイヒン</t>
    </rPh>
    <rPh sb="15" eb="17">
      <t>シンセイ</t>
    </rPh>
    <phoneticPr fontId="5"/>
  </si>
  <si>
    <t>事業者の所在地と宿泊施設の所在地の一致有無</t>
    <phoneticPr fontId="5"/>
  </si>
  <si>
    <t>一致する</t>
    <rPh sb="0" eb="2">
      <t>イッチ</t>
    </rPh>
    <phoneticPr fontId="5"/>
  </si>
  <si>
    <t>一致しない</t>
    <rPh sb="0" eb="2">
      <t>イッチ</t>
    </rPh>
    <phoneticPr fontId="5"/>
  </si>
  <si>
    <t>取組予定</t>
    <rPh sb="0" eb="2">
      <t>トリクミ</t>
    </rPh>
    <rPh sb="2" eb="4">
      <t>ヨテイ</t>
    </rPh>
    <phoneticPr fontId="5"/>
  </si>
  <si>
    <t>取組内容</t>
    <rPh sb="0" eb="2">
      <t>トリクミ</t>
    </rPh>
    <rPh sb="2" eb="4">
      <t>ナイヨウ</t>
    </rPh>
    <phoneticPr fontId="5"/>
  </si>
  <si>
    <t>▶協力依頼です。回答によって採否を左右するものではありません。</t>
    <rPh sb="1" eb="3">
      <t>キョウリョク</t>
    </rPh>
    <rPh sb="3" eb="5">
      <t>イライ</t>
    </rPh>
    <rPh sb="8" eb="10">
      <t>カイトウ</t>
    </rPh>
    <rPh sb="14" eb="16">
      <t>サイヒ</t>
    </rPh>
    <rPh sb="15" eb="16">
      <t>イナ</t>
    </rPh>
    <rPh sb="17" eb="19">
      <t>サユウ</t>
    </rPh>
    <phoneticPr fontId="5"/>
  </si>
  <si>
    <t>計画申請にあたっての確認事項</t>
    <phoneticPr fontId="5"/>
  </si>
  <si>
    <t>事業者名の公開、事業内容の公開ともに可</t>
    <rPh sb="0" eb="4">
      <t>ジギョウシャメイ</t>
    </rPh>
    <rPh sb="5" eb="7">
      <t>コウカイ</t>
    </rPh>
    <rPh sb="8" eb="12">
      <t>ジギョウナイヨウ</t>
    </rPh>
    <rPh sb="13" eb="15">
      <t>コウカイ</t>
    </rPh>
    <rPh sb="18" eb="19">
      <t>カ</t>
    </rPh>
    <phoneticPr fontId="5"/>
  </si>
  <si>
    <t>事業者名の公開は不可だが、事業内容の公開は可</t>
    <rPh sb="0" eb="3">
      <t>ジギョウシャ</t>
    </rPh>
    <rPh sb="2" eb="3">
      <t>シャ</t>
    </rPh>
    <rPh sb="13" eb="15">
      <t>ジギョウ</t>
    </rPh>
    <rPh sb="15" eb="17">
      <t>ナイヨウ</t>
    </rPh>
    <phoneticPr fontId="5"/>
  </si>
  <si>
    <t>事業者名の公開、事業内容の公開ともに不可</t>
    <rPh sb="0" eb="4">
      <t>ジギョウシャメイ</t>
    </rPh>
    <rPh sb="5" eb="7">
      <t>コウカイ</t>
    </rPh>
    <rPh sb="8" eb="12">
      <t>ジギョウナイヨウ</t>
    </rPh>
    <rPh sb="13" eb="15">
      <t>コウカイ</t>
    </rPh>
    <rPh sb="18" eb="20">
      <t>フカ</t>
    </rPh>
    <phoneticPr fontId="5"/>
  </si>
  <si>
    <t>上記の内容を確認のうえ、すべてに同意し、誓約します。※ 本項目に同意いただけない場合は、計画申請を行うことはできません。</t>
    <phoneticPr fontId="5"/>
  </si>
  <si>
    <t>計画が特定された場合、本事業の実施事業者として事業者名が公開されることについて、あらかじめ同意します。</t>
    <rPh sb="0" eb="1">
      <t>ケイ</t>
    </rPh>
    <phoneticPr fontId="5"/>
  </si>
  <si>
    <t>施設概要</t>
    <rPh sb="0" eb="2">
      <t>シセツ</t>
    </rPh>
    <rPh sb="2" eb="4">
      <t>ガイヨウ</t>
    </rPh>
    <phoneticPr fontId="5"/>
  </si>
  <si>
    <t>宿泊施設の種別</t>
    <rPh sb="0" eb="4">
      <t>シュクハクシセツ</t>
    </rPh>
    <rPh sb="5" eb="7">
      <t>シュベツ</t>
    </rPh>
    <phoneticPr fontId="5"/>
  </si>
  <si>
    <t>旅館</t>
    <rPh sb="0" eb="2">
      <t>リョカン</t>
    </rPh>
    <phoneticPr fontId="5"/>
  </si>
  <si>
    <t>リゾートホテル</t>
    <phoneticPr fontId="5"/>
  </si>
  <si>
    <t>ビジネスホテル</t>
    <phoneticPr fontId="5"/>
  </si>
  <si>
    <t>シティホテル</t>
    <phoneticPr fontId="5"/>
  </si>
  <si>
    <t>簡易宿所</t>
    <rPh sb="0" eb="4">
      <t>カンイシュクショ</t>
    </rPh>
    <phoneticPr fontId="5"/>
  </si>
  <si>
    <t>会社・団体の宿泊所</t>
    <rPh sb="0" eb="2">
      <t>カイシャ</t>
    </rPh>
    <rPh sb="3" eb="5">
      <t>ダンタイ</t>
    </rPh>
    <rPh sb="6" eb="9">
      <t>シュクハクジョ</t>
    </rPh>
    <phoneticPr fontId="5"/>
  </si>
  <si>
    <t>汎用品の有無</t>
    <phoneticPr fontId="5"/>
  </si>
  <si>
    <t>その他の設備を導入する場合</t>
    <rPh sb="2" eb="3">
      <t>タ</t>
    </rPh>
    <rPh sb="4" eb="6">
      <t>セツビ</t>
    </rPh>
    <rPh sb="7" eb="9">
      <t>ドウニュウ</t>
    </rPh>
    <rPh sb="11" eb="13">
      <t>バアイ</t>
    </rPh>
    <phoneticPr fontId="5"/>
  </si>
  <si>
    <t>導入を希望する理由（汎用品を含む場合は、補助事業で導入するシステム及び設備等の利用にあたって必要不可欠である理由）</t>
    <rPh sb="0" eb="2">
      <t>ドウニュウ</t>
    </rPh>
    <rPh sb="3" eb="5">
      <t>キボウ</t>
    </rPh>
    <rPh sb="7" eb="9">
      <t>リユウ</t>
    </rPh>
    <phoneticPr fontId="5"/>
  </si>
  <si>
    <t>単なる更新への該否</t>
    <rPh sb="0" eb="1">
      <t>タン</t>
    </rPh>
    <rPh sb="3" eb="5">
      <t>コウシン</t>
    </rPh>
    <rPh sb="7" eb="9">
      <t>ガイヒ</t>
    </rPh>
    <phoneticPr fontId="5"/>
  </si>
  <si>
    <t>新規導入</t>
    <rPh sb="0" eb="2">
      <t>シンキ</t>
    </rPh>
    <rPh sb="2" eb="4">
      <t>ドウニュウ</t>
    </rPh>
    <phoneticPr fontId="5"/>
  </si>
  <si>
    <t>より省人化に繋がる設備等へ更新</t>
    <phoneticPr fontId="5"/>
  </si>
  <si>
    <t>導入理由</t>
    <rPh sb="0" eb="2">
      <t>ドウニュウ</t>
    </rPh>
    <rPh sb="2" eb="4">
      <t>リユウ</t>
    </rPh>
    <phoneticPr fontId="5"/>
  </si>
  <si>
    <t>導入を予定している設備が、公募要領の別紙2（中小企業庁 省力化投資補助金の補助対象物品一部抜粋）において、製造名・型番・製造事業者を含めて掲載されていますか。</t>
    <phoneticPr fontId="5"/>
  </si>
  <si>
    <t>当該設備について、「中小企業庁 省力化投資補助金」で申請できない理由を教えてください。</t>
    <phoneticPr fontId="5"/>
  </si>
  <si>
    <t>宿泊施設タイプ</t>
    <rPh sb="0" eb="2">
      <t>シュクハク</t>
    </rPh>
    <rPh sb="2" eb="4">
      <t>シセツ</t>
    </rPh>
    <phoneticPr fontId="5"/>
  </si>
  <si>
    <t>見積提示事業者名</t>
    <rPh sb="0" eb="2">
      <t>ミツモリ</t>
    </rPh>
    <rPh sb="2" eb="4">
      <t>テイジ</t>
    </rPh>
    <rPh sb="4" eb="8">
      <t>ジギョウシャメイ</t>
    </rPh>
    <phoneticPr fontId="5"/>
  </si>
  <si>
    <t>「中小企業省力化投資補助金（カタログ注文型）」に申請できない理由</t>
    <rPh sb="1" eb="3">
      <t>チュウショウ</t>
    </rPh>
    <rPh sb="3" eb="5">
      <t>キギョウ</t>
    </rPh>
    <rPh sb="5" eb="8">
      <t>ショウリョクカ</t>
    </rPh>
    <rPh sb="8" eb="10">
      <t>トウシ</t>
    </rPh>
    <rPh sb="10" eb="13">
      <t>ホジョキン</t>
    </rPh>
    <rPh sb="18" eb="20">
      <t>チュウモン</t>
    </rPh>
    <rPh sb="20" eb="21">
      <t>ガタ</t>
    </rPh>
    <rPh sb="24" eb="26">
      <t>シンセイ</t>
    </rPh>
    <rPh sb="30" eb="32">
      <t>リユウ</t>
    </rPh>
    <phoneticPr fontId="5"/>
  </si>
  <si>
    <t>公募要領「Ⅵ その他重要事項」1-(9)を確認のうえ、非課税事業者であるため、税込みで申請する</t>
    <phoneticPr fontId="5"/>
  </si>
  <si>
    <t>補助要件を満たさない（資本金が5,000万円より上〔50,000,001円以上〕かつ、従業員数が200人より上〔201人以上〕である）</t>
    <phoneticPr fontId="5"/>
  </si>
  <si>
    <t>公募要領「Ⅵ その他重要事項」1-(9)を確認のうえ、課税事業者であるため、税抜きで申請する</t>
    <rPh sb="0" eb="2">
      <t>コウボ</t>
    </rPh>
    <rPh sb="2" eb="4">
      <t>ヨウリョウ</t>
    </rPh>
    <rPh sb="9" eb="10">
      <t>タ</t>
    </rPh>
    <rPh sb="10" eb="12">
      <t>ジュウヨウ</t>
    </rPh>
    <rPh sb="12" eb="14">
      <t>ジコウ</t>
    </rPh>
    <rPh sb="21" eb="23">
      <t>カクニン</t>
    </rPh>
    <rPh sb="27" eb="29">
      <t>カゼイ</t>
    </rPh>
    <rPh sb="29" eb="32">
      <t>ジギョウシャ</t>
    </rPh>
    <rPh sb="38" eb="39">
      <t>ゼイ</t>
    </rPh>
    <rPh sb="39" eb="40">
      <t>ヌ</t>
    </rPh>
    <rPh sb="42" eb="44">
      <t>シンセイ</t>
    </rPh>
    <phoneticPr fontId="5"/>
  </si>
  <si>
    <t>公募要領「Ⅵ その他重要事項」1-(9)を確認のうえ、課税事業者であるが、例外的に税込みで申請する</t>
    <rPh sb="0" eb="2">
      <t>コウボ</t>
    </rPh>
    <rPh sb="2" eb="4">
      <t>ヨウリョウ</t>
    </rPh>
    <rPh sb="9" eb="10">
      <t>タ</t>
    </rPh>
    <rPh sb="10" eb="12">
      <t>ジュウヨウ</t>
    </rPh>
    <rPh sb="12" eb="14">
      <t>ジコウ</t>
    </rPh>
    <rPh sb="21" eb="23">
      <t>カクニン</t>
    </rPh>
    <rPh sb="27" eb="29">
      <t>カゼイ</t>
    </rPh>
    <rPh sb="29" eb="32">
      <t>ジギョウシャ</t>
    </rPh>
    <rPh sb="37" eb="40">
      <t>レイガイテキ</t>
    </rPh>
    <rPh sb="41" eb="43">
      <t>ゼイコ</t>
    </rPh>
    <rPh sb="45" eb="47">
      <t>シンセイ</t>
    </rPh>
    <phoneticPr fontId="5"/>
  </si>
  <si>
    <t>「中小企業省力化投資補助金（カタログ注文型）」の製品カタログ</t>
    <rPh sb="1" eb="3">
      <t>チュウショウ</t>
    </rPh>
    <rPh sb="3" eb="5">
      <t>キギョウ</t>
    </rPh>
    <rPh sb="5" eb="8">
      <t>ショウリョクカ</t>
    </rPh>
    <rPh sb="8" eb="10">
      <t>トウシ</t>
    </rPh>
    <rPh sb="10" eb="13">
      <t>ホジョキン</t>
    </rPh>
    <rPh sb="18" eb="20">
      <t>チュウモン</t>
    </rPh>
    <rPh sb="20" eb="21">
      <t>ガタ</t>
    </rPh>
    <rPh sb="24" eb="26">
      <t>セイヒン</t>
    </rPh>
    <phoneticPr fontId="5"/>
  </si>
  <si>
    <t>「中小企業省力化投資補助金（カタログ注文型）」の製品カタログへの掲載有無</t>
    <rPh sb="32" eb="36">
      <t>ケイサイウム</t>
    </rPh>
    <phoneticPr fontId="5"/>
  </si>
  <si>
    <t>申請する物品は「中小企業省力化投資補助金（カタログ注文型）」の製品カタログに掲載されている（補助対象外の可能性がある）</t>
    <rPh sb="0" eb="2">
      <t>シンセイ</t>
    </rPh>
    <rPh sb="4" eb="6">
      <t>ブッピン</t>
    </rPh>
    <rPh sb="8" eb="10">
      <t>チュウショウ</t>
    </rPh>
    <rPh sb="10" eb="12">
      <t>キギョウ</t>
    </rPh>
    <rPh sb="12" eb="15">
      <t>ショウリョクカ</t>
    </rPh>
    <rPh sb="15" eb="17">
      <t>トウシ</t>
    </rPh>
    <rPh sb="17" eb="20">
      <t>ホジョキン</t>
    </rPh>
    <rPh sb="25" eb="27">
      <t>チュウモン</t>
    </rPh>
    <rPh sb="27" eb="28">
      <t>ガタ</t>
    </rPh>
    <rPh sb="31" eb="33">
      <t>セイヒン</t>
    </rPh>
    <rPh sb="38" eb="40">
      <t>ケイサイ</t>
    </rPh>
    <rPh sb="46" eb="51">
      <t>ホジョタイショウガイ</t>
    </rPh>
    <rPh sb="52" eb="55">
      <t>カノウセイ</t>
    </rPh>
    <phoneticPr fontId="5"/>
  </si>
  <si>
    <t>申請する物品は「中小企業省力化投資補助金（カタログ注文型）」の製品カタログに掲載されていない</t>
    <phoneticPr fontId="5"/>
  </si>
  <si>
    <t>▶同意事項です。同意いただけない場合は、計画申請を行うことはできません。</t>
    <rPh sb="1" eb="5">
      <t>ドウイジコウ</t>
    </rPh>
    <rPh sb="8" eb="10">
      <t>ドウイ</t>
    </rPh>
    <rPh sb="16" eb="18">
      <t>バアイ</t>
    </rPh>
    <rPh sb="20" eb="22">
      <t>ケイカク</t>
    </rPh>
    <rPh sb="22" eb="24">
      <t>シンセイ</t>
    </rPh>
    <rPh sb="25" eb="26">
      <t>オコナ</t>
    </rPh>
    <phoneticPr fontId="5"/>
  </si>
  <si>
    <t>▶旅館業法の営業許可証と同一の事業者名を記載してください</t>
    <rPh sb="1" eb="5">
      <t>リョカンギョウホウ</t>
    </rPh>
    <rPh sb="6" eb="11">
      <t>エイギョウキョカショウ</t>
    </rPh>
    <rPh sb="12" eb="14">
      <t>ドウイツ</t>
    </rPh>
    <rPh sb="15" eb="19">
      <t>ジギョウシャメイ</t>
    </rPh>
    <rPh sb="20" eb="22">
      <t>キサイ</t>
    </rPh>
    <phoneticPr fontId="5"/>
  </si>
  <si>
    <t>▶法人の場合記載してください（個人の場合は自動的に「9999999999999」が入力されます</t>
    <rPh sb="1" eb="3">
      <t>ホウジン</t>
    </rPh>
    <rPh sb="4" eb="6">
      <t>バアイ</t>
    </rPh>
    <rPh sb="6" eb="8">
      <t>キサイ</t>
    </rPh>
    <rPh sb="15" eb="17">
      <t>コジン</t>
    </rPh>
    <rPh sb="18" eb="20">
      <t>バアイ</t>
    </rPh>
    <rPh sb="21" eb="24">
      <t>ジドウテキ</t>
    </rPh>
    <rPh sb="41" eb="43">
      <t>ニュウリョク</t>
    </rPh>
    <phoneticPr fontId="5"/>
  </si>
  <si>
    <t>▶補助事業を実施する事業者とは別の事業者が補助事業を実施する宿泊施設を所有/運営している場合、補助事業に要する経費を負担し、補助事業で取得する設備等を所有・管理する事業者から申請ください。また、賃貸借契約書または運営委託契約書等の証跡を提出してください</t>
    <rPh sb="1" eb="5">
      <t>ホジョジギョウ</t>
    </rPh>
    <rPh sb="6" eb="8">
      <t>ジッシ</t>
    </rPh>
    <rPh sb="10" eb="13">
      <t>ジギョウシャ</t>
    </rPh>
    <rPh sb="15" eb="16">
      <t>ベツ</t>
    </rPh>
    <rPh sb="17" eb="20">
      <t>ジギョウシャ</t>
    </rPh>
    <rPh sb="21" eb="25">
      <t>ホジョジギョウ</t>
    </rPh>
    <rPh sb="26" eb="28">
      <t>ジッシ</t>
    </rPh>
    <rPh sb="30" eb="34">
      <t>シュクハクシセツ</t>
    </rPh>
    <rPh sb="35" eb="37">
      <t>ショユウ</t>
    </rPh>
    <rPh sb="44" eb="46">
      <t>バアイ</t>
    </rPh>
    <rPh sb="47" eb="51">
      <t>ホジョジギョウ</t>
    </rPh>
    <rPh sb="52" eb="53">
      <t>ヨウ</t>
    </rPh>
    <rPh sb="55" eb="57">
      <t>ケイヒ</t>
    </rPh>
    <rPh sb="58" eb="60">
      <t>フタン</t>
    </rPh>
    <rPh sb="62" eb="66">
      <t>ホジョジギョウ</t>
    </rPh>
    <rPh sb="67" eb="69">
      <t>シュトク</t>
    </rPh>
    <rPh sb="71" eb="74">
      <t>セツビトウ</t>
    </rPh>
    <rPh sb="75" eb="77">
      <t>ショユウ</t>
    </rPh>
    <rPh sb="78" eb="80">
      <t>カンリ</t>
    </rPh>
    <rPh sb="82" eb="85">
      <t>ジギョウシャ</t>
    </rPh>
    <rPh sb="87" eb="89">
      <t>シンセイ</t>
    </rPh>
    <rPh sb="97" eb="103">
      <t>チンタイシャクケイヤクショ</t>
    </rPh>
    <rPh sb="106" eb="114">
      <t>ウンエイイタクケイヤクショトウ</t>
    </rPh>
    <rPh sb="115" eb="117">
      <t>ショウセキ</t>
    </rPh>
    <rPh sb="118" eb="120">
      <t>テイシュツ</t>
    </rPh>
    <phoneticPr fontId="5"/>
  </si>
  <si>
    <t>▶半角・ハイフンなしで入力してください</t>
    <rPh sb="1" eb="3">
      <t>ハンカク</t>
    </rPh>
    <rPh sb="11" eb="13">
      <t>ニュウリョク</t>
    </rPh>
    <phoneticPr fontId="5"/>
  </si>
  <si>
    <t>▶半角で入力してください</t>
    <rPh sb="1" eb="3">
      <t>ハンカク</t>
    </rPh>
    <rPh sb="4" eb="6">
      <t>ニュウリョク</t>
    </rPh>
    <phoneticPr fontId="5"/>
  </si>
  <si>
    <t>▶課税事業者は、原則として「税抜き」での申請となります</t>
    <rPh sb="1" eb="6">
      <t>カゼイジギョウシャ</t>
    </rPh>
    <rPh sb="8" eb="10">
      <t>ゲンソク</t>
    </rPh>
    <rPh sb="14" eb="16">
      <t>ゼイヌ</t>
    </rPh>
    <rPh sb="20" eb="22">
      <t>シンセイ</t>
    </rPh>
    <phoneticPr fontId="5"/>
  </si>
  <si>
    <t>▶旅館業法の営業許可証と同一の宿泊施設名を記載してください</t>
    <rPh sb="1" eb="5">
      <t>リョカンギョウホウ</t>
    </rPh>
    <rPh sb="6" eb="11">
      <t>エイギョウキョカショウ</t>
    </rPh>
    <rPh sb="12" eb="14">
      <t>ドウイツ</t>
    </rPh>
    <rPh sb="15" eb="17">
      <t>シュクハク</t>
    </rPh>
    <rPh sb="17" eb="19">
      <t>シセツ</t>
    </rPh>
    <rPh sb="19" eb="20">
      <t>メイ</t>
    </rPh>
    <rPh sb="21" eb="23">
      <t>キサイ</t>
    </rPh>
    <phoneticPr fontId="5"/>
  </si>
  <si>
    <t>計画申請にあたっての同意事項</t>
    <phoneticPr fontId="5"/>
  </si>
  <si>
    <t>自社/自身が宿泊施設を所有し、運営している</t>
    <rPh sb="0" eb="2">
      <t>ジシャ</t>
    </rPh>
    <rPh sb="3" eb="5">
      <t>ジシン</t>
    </rPh>
    <phoneticPr fontId="5"/>
  </si>
  <si>
    <t>自社/自身が所有する宿泊施設を別事業者が運営している</t>
    <rPh sb="0" eb="2">
      <t>ジシャ</t>
    </rPh>
    <rPh sb="3" eb="5">
      <t>ジシン</t>
    </rPh>
    <phoneticPr fontId="5"/>
  </si>
  <si>
    <t>別事業者が所有している宿泊施設を、自社/自身が運営している</t>
    <rPh sb="17" eb="19">
      <t>ジシャ</t>
    </rPh>
    <rPh sb="20" eb="22">
      <t>ジシン</t>
    </rPh>
    <phoneticPr fontId="5"/>
  </si>
  <si>
    <t>▶申請にあたっては、地域（DMO、地方公共団体等）と連携し、地域一体での求人活動等、人手不足解消のための具体的な取組を行っていることが必要です</t>
    <phoneticPr fontId="5"/>
  </si>
  <si>
    <t>▶3年以内の取組である必要があります</t>
    <rPh sb="2" eb="5">
      <t>ネンイナイ</t>
    </rPh>
    <rPh sb="6" eb="8">
      <t>トリクミ</t>
    </rPh>
    <rPh sb="11" eb="13">
      <t>ヒツヨウ</t>
    </rPh>
    <phoneticPr fontId="5"/>
  </si>
  <si>
    <t>▶時期を指定する必要はありませんが、業務効率化による生産性向上を見据えて、従業員の賃金上昇を目指す必要があります</t>
    <phoneticPr fontId="5"/>
  </si>
  <si>
    <t>▶同一の事業に対して国費を財源とする補助金を併用することはできません</t>
    <rPh sb="1" eb="3">
      <t>ドウイツ</t>
    </rPh>
    <rPh sb="4" eb="6">
      <t>ジギョウ</t>
    </rPh>
    <rPh sb="7" eb="8">
      <t>タイ</t>
    </rPh>
    <rPh sb="10" eb="12">
      <t>コクヒ</t>
    </rPh>
    <rPh sb="13" eb="15">
      <t>ザイゲン</t>
    </rPh>
    <rPh sb="18" eb="21">
      <t>ホジョキン</t>
    </rPh>
    <rPh sb="22" eb="24">
      <t>ヘイヨウ</t>
    </rPh>
    <phoneticPr fontId="5"/>
  </si>
  <si>
    <t>その他</t>
    <rPh sb="2" eb="3">
      <t>タ</t>
    </rPh>
    <phoneticPr fontId="5"/>
  </si>
  <si>
    <t>汎用品の有無</t>
    <rPh sb="0" eb="3">
      <t>ハンヨウヒン</t>
    </rPh>
    <rPh sb="4" eb="6">
      <t>ウム</t>
    </rPh>
    <phoneticPr fontId="5"/>
  </si>
  <si>
    <t>汎用品は含まれていない</t>
    <rPh sb="0" eb="3">
      <t>ハンヨウヒン</t>
    </rPh>
    <rPh sb="4" eb="5">
      <t>フク</t>
    </rPh>
    <phoneticPr fontId="5"/>
  </si>
  <si>
    <t>汎用品が含まれている</t>
    <rPh sb="0" eb="3">
      <t>ハンヨウヒン</t>
    </rPh>
    <rPh sb="4" eb="5">
      <t>フク</t>
    </rPh>
    <phoneticPr fontId="5"/>
  </si>
  <si>
    <t>令和8年6月</t>
    <rPh sb="0" eb="2">
      <t>レイワ</t>
    </rPh>
    <rPh sb="3" eb="4">
      <t>ネン</t>
    </rPh>
    <rPh sb="5" eb="6">
      <t>ツキ</t>
    </rPh>
    <phoneticPr fontId="5"/>
  </si>
  <si>
    <t>令和8年7月</t>
    <rPh sb="0" eb="2">
      <t>レイワ</t>
    </rPh>
    <rPh sb="3" eb="4">
      <t>ネン</t>
    </rPh>
    <rPh sb="5" eb="6">
      <t>ツキ</t>
    </rPh>
    <phoneticPr fontId="5"/>
  </si>
  <si>
    <t>令和8年8月</t>
    <rPh sb="0" eb="2">
      <t>レイワ</t>
    </rPh>
    <rPh sb="3" eb="4">
      <t>ネン</t>
    </rPh>
    <rPh sb="5" eb="6">
      <t>ツキ</t>
    </rPh>
    <phoneticPr fontId="5"/>
  </si>
  <si>
    <t>令和8年9月</t>
    <rPh sb="0" eb="2">
      <t>レイワ</t>
    </rPh>
    <rPh sb="3" eb="4">
      <t>ネン</t>
    </rPh>
    <rPh sb="5" eb="6">
      <t>ツキ</t>
    </rPh>
    <phoneticPr fontId="5"/>
  </si>
  <si>
    <t>令和8年10月</t>
    <rPh sb="0" eb="2">
      <t>レイワ</t>
    </rPh>
    <rPh sb="3" eb="4">
      <t>ネン</t>
    </rPh>
    <rPh sb="6" eb="7">
      <t>ツキ</t>
    </rPh>
    <phoneticPr fontId="5"/>
  </si>
  <si>
    <t>令和8年11月</t>
    <rPh sb="0" eb="2">
      <t>レイワ</t>
    </rPh>
    <rPh sb="3" eb="4">
      <t>ネン</t>
    </rPh>
    <rPh sb="6" eb="7">
      <t>ツキ</t>
    </rPh>
    <phoneticPr fontId="5"/>
  </si>
  <si>
    <t>令和8年12月</t>
    <rPh sb="0" eb="2">
      <t>レイワ</t>
    </rPh>
    <rPh sb="3" eb="4">
      <t>ネン</t>
    </rPh>
    <rPh sb="6" eb="7">
      <t>ツキ</t>
    </rPh>
    <phoneticPr fontId="5"/>
  </si>
  <si>
    <t>①計画申請にあたっての同意事項</t>
    <rPh sb="1" eb="5">
      <t>ケイカクシンセイ</t>
    </rPh>
    <rPh sb="11" eb="13">
      <t>ドウイ</t>
    </rPh>
    <rPh sb="13" eb="15">
      <t>ジコウ</t>
    </rPh>
    <phoneticPr fontId="5"/>
  </si>
  <si>
    <t>⑤補助事業の目的・内容</t>
    <rPh sb="1" eb="5">
      <t>ホジョジギョウ</t>
    </rPh>
    <rPh sb="6" eb="8">
      <t>モクテキ</t>
    </rPh>
    <rPh sb="9" eb="11">
      <t>ナイヨウ</t>
    </rPh>
    <phoneticPr fontId="5"/>
  </si>
  <si>
    <t>⑥事業費</t>
    <rPh sb="1" eb="4">
      <t>ジギョウヒ</t>
    </rPh>
    <phoneticPr fontId="5"/>
  </si>
  <si>
    <t>故障、老朽化設備等へ更新（補助対象外経費）</t>
    <rPh sb="13" eb="20">
      <t>ホジョタイショウガイケイヒ</t>
    </rPh>
    <phoneticPr fontId="5"/>
  </si>
  <si>
    <t>本事業への申請は、旅館業法（昭和23年法律第138号）第3条第1項に規定する許可を受けた宿泊施設単位で、1事業者（法人・個人）あたり合計3施設を上限とすることを確認し、これを遵守します。また、同一グループに属する複数の法人又は個人から申請する場合であっても、1グループあたり合計3施設を上限とすることを理解し、これを遵守します。</t>
    <phoneticPr fontId="5"/>
  </si>
  <si>
    <t>事業者の所在地と同一</t>
    <rPh sb="8" eb="10">
      <t>ドウイツ</t>
    </rPh>
    <phoneticPr fontId="5"/>
  </si>
  <si>
    <t>補助対象事業者と、補助対象経費の支出先となる事業者の代表が同一である場合、又は企業会計が同一会社である場合には、当該経費は補助対象外経費となることを理解し、これを遵守します。</t>
    <rPh sb="81" eb="83">
      <t>ジュンシュ</t>
    </rPh>
    <phoneticPr fontId="5"/>
  </si>
  <si>
    <t>上記担当者が経営コンサルタント等の外部に委託されている場合における、宿泊施設に所属する連絡可能な担当者</t>
    <rPh sb="0" eb="2">
      <t>ジョウキ</t>
    </rPh>
    <rPh sb="2" eb="5">
      <t>タントウシャ</t>
    </rPh>
    <rPh sb="6" eb="8">
      <t>ケイエイ</t>
    </rPh>
    <rPh sb="15" eb="16">
      <t>トウ</t>
    </rPh>
    <rPh sb="17" eb="19">
      <t>ガイブ</t>
    </rPh>
    <rPh sb="20" eb="22">
      <t>イタク</t>
    </rPh>
    <rPh sb="27" eb="29">
      <t>バアイ</t>
    </rPh>
    <rPh sb="34" eb="36">
      <t>シュクハク</t>
    </rPh>
    <rPh sb="36" eb="38">
      <t>シセツ</t>
    </rPh>
    <rPh sb="39" eb="41">
      <t>ショゾク</t>
    </rPh>
    <rPh sb="43" eb="45">
      <t>レンラク</t>
    </rPh>
    <rPh sb="45" eb="47">
      <t>カノウ</t>
    </rPh>
    <rPh sb="48" eb="51">
      <t>タントウシャ</t>
    </rPh>
    <phoneticPr fontId="5"/>
  </si>
  <si>
    <t>取組によって得られた効果や気づき（取組予定の場合は見込まれる効果や気づき）</t>
    <phoneticPr fontId="5"/>
  </si>
  <si>
    <t>連携団体名称</t>
    <rPh sb="0" eb="2">
      <t>レンケイ</t>
    </rPh>
    <rPh sb="2" eb="6">
      <t>ダンタイメイショウ</t>
    </rPh>
    <phoneticPr fontId="5"/>
  </si>
  <si>
    <t>取組内容の事業名</t>
    <rPh sb="0" eb="4">
      <t>トリクミナイヨウ</t>
    </rPh>
    <rPh sb="5" eb="8">
      <t>ジギョウメイ</t>
    </rPh>
    <phoneticPr fontId="5"/>
  </si>
  <si>
    <t>事業詳細（任意）</t>
    <rPh sb="0" eb="4">
      <t>ジギョウショウサイ</t>
    </rPh>
    <rPh sb="5" eb="7">
      <t>ニンイ</t>
    </rPh>
    <phoneticPr fontId="5"/>
  </si>
  <si>
    <t>GビズID（ログインID：登録メールアドレス）</t>
    <phoneticPr fontId="5"/>
  </si>
  <si>
    <t>優先特定</t>
    <rPh sb="0" eb="4">
      <t>ユウセントクテイ</t>
    </rPh>
    <phoneticPr fontId="5"/>
  </si>
  <si>
    <t>優先事項A・Bどちらも対応する</t>
    <rPh sb="0" eb="4">
      <t>ユウセンジコウ</t>
    </rPh>
    <rPh sb="11" eb="13">
      <t>タイオウ</t>
    </rPh>
    <phoneticPr fontId="5"/>
  </si>
  <si>
    <t>優先事項Aのみ対応する</t>
    <rPh sb="0" eb="4">
      <t>ユウセンジコウ</t>
    </rPh>
    <rPh sb="7" eb="9">
      <t>タイオウ</t>
    </rPh>
    <phoneticPr fontId="5"/>
  </si>
  <si>
    <t>優先事項Bのみ対応する</t>
    <rPh sb="0" eb="4">
      <t>ユウセンジコウ</t>
    </rPh>
    <rPh sb="7" eb="9">
      <t>タイオウ</t>
    </rPh>
    <phoneticPr fontId="5"/>
  </si>
  <si>
    <t>優先事項A・Bどちらも対応しない</t>
    <rPh sb="0" eb="4">
      <t>ユウセンジコウ</t>
    </rPh>
    <rPh sb="11" eb="13">
      <t>タイオウ</t>
    </rPh>
    <phoneticPr fontId="5"/>
  </si>
  <si>
    <t>優先事項A・B対応可否の確認</t>
    <rPh sb="0" eb="4">
      <t>ユウセンジコウ</t>
    </rPh>
    <rPh sb="7" eb="9">
      <t>タイオウ</t>
    </rPh>
    <rPh sb="9" eb="11">
      <t>カヒ</t>
    </rPh>
    <rPh sb="12" eb="14">
      <t>カクニン</t>
    </rPh>
    <phoneticPr fontId="5"/>
  </si>
  <si>
    <t>スマートロック・カードロック</t>
    <phoneticPr fontId="5"/>
  </si>
  <si>
    <t>施設内情報表示システム</t>
    <rPh sb="0" eb="3">
      <t>シセツナイ</t>
    </rPh>
    <rPh sb="3" eb="5">
      <t>ジョウホウ</t>
    </rPh>
    <rPh sb="5" eb="7">
      <t>ヒョウジ</t>
    </rPh>
    <phoneticPr fontId="5"/>
  </si>
  <si>
    <t>翻訳・通訳システム</t>
    <rPh sb="0" eb="2">
      <t>ホンヤク</t>
    </rPh>
    <rPh sb="3" eb="5">
      <t>ツウヤク</t>
    </rPh>
    <phoneticPr fontId="5"/>
  </si>
  <si>
    <t>POSレジ</t>
    <phoneticPr fontId="5"/>
  </si>
  <si>
    <t>電子宿帳システム</t>
    <rPh sb="0" eb="2">
      <t>デンシ</t>
    </rPh>
    <rPh sb="2" eb="4">
      <t>シュクチョウ</t>
    </rPh>
    <phoneticPr fontId="5"/>
  </si>
  <si>
    <t>キャッシュレス決済端末</t>
    <rPh sb="7" eb="9">
      <t>ケッサイ</t>
    </rPh>
    <rPh sb="9" eb="11">
      <t>タンマツ</t>
    </rPh>
    <phoneticPr fontId="2"/>
  </si>
  <si>
    <t>PMS（ホテル管理システム）</t>
    <rPh sb="7" eb="9">
      <t>カンリ</t>
    </rPh>
    <phoneticPr fontId="5"/>
  </si>
  <si>
    <t>PMS（ホテル管理システム）オプション</t>
    <rPh sb="7" eb="9">
      <t>カンリ</t>
    </rPh>
    <phoneticPr fontId="5"/>
  </si>
  <si>
    <t>宿泊予約管理システム</t>
    <rPh sb="0" eb="2">
      <t>シュクハク</t>
    </rPh>
    <rPh sb="2" eb="6">
      <t>ヨヤクカンリ</t>
    </rPh>
    <phoneticPr fontId="5"/>
  </si>
  <si>
    <t>サイトコントローラー</t>
  </si>
  <si>
    <t>チャットボット</t>
  </si>
  <si>
    <t>SMS送信サービス</t>
  </si>
  <si>
    <t>会計ソフト</t>
  </si>
  <si>
    <t>コンドルポリシャー（床洗浄機）</t>
  </si>
  <si>
    <t>清掃管理システム</t>
  </si>
  <si>
    <t>オゾン脱臭機</t>
  </si>
  <si>
    <t>インカム・無線通信機</t>
  </si>
  <si>
    <t>監視カメラ</t>
  </si>
  <si>
    <t>温度管理システム</t>
  </si>
  <si>
    <t>ビジネス電話システム</t>
  </si>
  <si>
    <t>混雑状況可視化システム</t>
  </si>
  <si>
    <t>在庫管理システム</t>
  </si>
  <si>
    <t>オーダーシステム</t>
  </si>
  <si>
    <t>冷凍庫</t>
  </si>
  <si>
    <t>小荷物専用昇降機</t>
  </si>
  <si>
    <t>自動チェックイン機（中小企業省力化投資補助金の製品カタログに掲載の可能性がある）</t>
    <rPh sb="8" eb="9">
      <t>キ</t>
    </rPh>
    <rPh sb="10" eb="14">
      <t>チュウショウキギョウ</t>
    </rPh>
    <rPh sb="14" eb="19">
      <t>ショウリョクカトウシ</t>
    </rPh>
    <rPh sb="19" eb="22">
      <t>ホジョキン</t>
    </rPh>
    <rPh sb="23" eb="25">
      <t>セイヒン</t>
    </rPh>
    <rPh sb="30" eb="32">
      <t>ケイサイ</t>
    </rPh>
    <rPh sb="33" eb="36">
      <t>カノウセイ</t>
    </rPh>
    <phoneticPr fontId="2"/>
  </si>
  <si>
    <t>清掃ロボット（中小企業省力化投資補助金の製品カタログに掲載の可能性がある）</t>
    <phoneticPr fontId="5"/>
  </si>
  <si>
    <t>配膳ロボット（中小企業省力化投資補助金の製品カタログに掲載の可能性がある）</t>
    <phoneticPr fontId="5"/>
  </si>
  <si>
    <t>その他（中小企業省力化投資補助金の製品カタログに掲載の可能性がある）</t>
    <rPh sb="2" eb="3">
      <t>タ</t>
    </rPh>
    <phoneticPr fontId="5"/>
  </si>
  <si>
    <t>その他（中小企業省力化投資補助金の製品カタログに掲載の可能性がある）</t>
    <rPh sb="2" eb="3">
      <t>タ</t>
    </rPh>
    <phoneticPr fontId="2"/>
  </si>
  <si>
    <t>スマートロック・カードロック</t>
  </si>
  <si>
    <t>令和7年度補正 地域における受入環境整備促進事業補助金</t>
    <rPh sb="0" eb="2">
      <t>レイワ</t>
    </rPh>
    <rPh sb="3" eb="5">
      <t>ネンド</t>
    </rPh>
    <rPh sb="5" eb="7">
      <t>ホセイ</t>
    </rPh>
    <phoneticPr fontId="5"/>
  </si>
  <si>
    <t>「観光地・観光産業における省力化投資補助事業」事業計画書</t>
    <rPh sb="23" eb="28">
      <t>ジギョウケイカクショ</t>
    </rPh>
    <phoneticPr fontId="5"/>
  </si>
  <si>
    <t>②計画申請にあたっての確認事項</t>
    <rPh sb="1" eb="5">
      <t>ケイカクシンセイ</t>
    </rPh>
    <rPh sb="11" eb="13">
      <t>カクニン</t>
    </rPh>
    <rPh sb="13" eb="15">
      <t>ジコウ</t>
    </rPh>
    <phoneticPr fontId="5"/>
  </si>
  <si>
    <t>本事業計画が特定された場合、貴社の計画の内容等について、別途同意の上、事例として公表することは可能ですか。</t>
    <rPh sb="0" eb="1">
      <t>ホン</t>
    </rPh>
    <rPh sb="1" eb="5">
      <t>ジギョウケイカク</t>
    </rPh>
    <rPh sb="6" eb="8">
      <t>トクテイ</t>
    </rPh>
    <phoneticPr fontId="5"/>
  </si>
  <si>
    <t>③補助事業を実施する事業者</t>
    <rPh sb="1" eb="5">
      <t>ホジョジギョウ</t>
    </rPh>
    <rPh sb="6" eb="8">
      <t>ジッシ</t>
    </rPh>
    <rPh sb="10" eb="13">
      <t>ジギョウシャ</t>
    </rPh>
    <phoneticPr fontId="5"/>
  </si>
  <si>
    <t>④補助事業を実施する宿泊施設</t>
    <rPh sb="1" eb="5">
      <t>ホジョジギョウ</t>
    </rPh>
    <rPh sb="6" eb="8">
      <t>ジッシ</t>
    </rPh>
    <rPh sb="10" eb="14">
      <t>シュクハクシセツ</t>
    </rPh>
    <phoneticPr fontId="5"/>
  </si>
  <si>
    <t>上記の内容を確認のうえ、すべてに同意し、誓約します。※ 本項目に同意いただけない場合は、計画申請を行うことはできません。</t>
  </si>
  <si>
    <t>より省人化に繋がる設備等へ更新</t>
  </si>
  <si>
    <t xml:space="preserve">▶所有と運営が異なる場合のみ、本欄には、上記で記載した事業者とは異なる立場となる事業者名（所有者又は運営者）を必ず記載してください。 所有と運営が一致している場合は記載不要です。 </t>
    <phoneticPr fontId="5"/>
  </si>
  <si>
    <t>▶上記担当者が経営コンサルタント等の外部事業者である場合には、宿泊施設に所属する連絡可能な担当者の連絡先を必須で記載してください。</t>
    <phoneticPr fontId="5"/>
  </si>
  <si>
    <t>▶事業者の所在地と一致しない場合には、宿泊施設の所在地を必須で入力してください</t>
    <rPh sb="1" eb="4">
      <t>ジギョウシャ</t>
    </rPh>
    <rPh sb="5" eb="8">
      <t>ショザイチ</t>
    </rPh>
    <rPh sb="9" eb="11">
      <t>イッチ</t>
    </rPh>
    <rPh sb="14" eb="16">
      <t>バアイ</t>
    </rPh>
    <rPh sb="19" eb="23">
      <t>シュクハクシセツ</t>
    </rPh>
    <rPh sb="24" eb="27">
      <t>ショザイチ</t>
    </rPh>
    <rPh sb="28" eb="30">
      <t>ヒッス</t>
    </rPh>
    <rPh sb="31" eb="33">
      <t>ニュウリョク</t>
    </rPh>
    <phoneticPr fontId="5"/>
  </si>
  <si>
    <t>▶宿泊施設タイプの選択にあたっては、観光庁「宿泊旅行統計調査」の宿泊施設タイプ分類を参考にしてください（参照URL：観光庁 宿泊旅行統計調査 https://www.mlit.go.jp/kankocho/tokei_hakusyo/shukuhakutokei.html）</t>
    <phoneticPr fontId="5"/>
  </si>
  <si>
    <t xml:space="preserve">▶記載にあたっては、下記の記載例を参考に、具体的な効果や気づきが分かる表現としてください。
記載例）（連携団体名）との連携により、繁忙期におけるシフト調整が円滑になり、従業員一人あたりの業務負担の平準化につながった。 </t>
    <phoneticPr fontId="5"/>
  </si>
  <si>
    <t>▶公募要領P12を参考に、優先事項A（省力化投資に係るアンケートの回答）および優先事項B（中小企業庁事業「省力化ナビの診断」）の対応可否について入力してください。</t>
    <phoneticPr fontId="5"/>
  </si>
  <si>
    <t>▶優先事項Bである中小企業基盤整備機構「省力化ナビ」を活用する方は、GビズIDに登録しているメールアドレスをご記載ください。なお、本申請で添付いただく「省力化ナビの診断結果」のGビズIDと一致していることをご確認のうえ、入力してください。</t>
    <rPh sb="11" eb="13">
      <t>キギョウ</t>
    </rPh>
    <rPh sb="13" eb="19">
      <t>キバンセイビキコウ</t>
    </rPh>
    <rPh sb="27" eb="29">
      <t>カツヨウ</t>
    </rPh>
    <phoneticPr fontId="5"/>
  </si>
  <si>
    <t>▶「中小企業省力化投資補助金」の製品カタログへ掲載されている設備は、申請者が「中小企業省力化投資補助金」の補助要件を満たす場合には本事業では申請できません</t>
    <phoneticPr fontId="5"/>
  </si>
  <si>
    <t>▶汎用品が含まれる場合は、補助事業で導入するシステム及び設備等の利用にあたって必要不可欠である理由を導入を希望する欄に記載ください</t>
    <rPh sb="1" eb="4">
      <t>ハンヨウヒン</t>
    </rPh>
    <rPh sb="5" eb="6">
      <t>フク</t>
    </rPh>
    <rPh sb="9" eb="11">
      <t>バアイ</t>
    </rPh>
    <rPh sb="50" eb="52">
      <t>ドウニュウ</t>
    </rPh>
    <rPh sb="53" eb="55">
      <t>キボウ</t>
    </rPh>
    <rPh sb="57" eb="58">
      <t>ラン</t>
    </rPh>
    <rPh sb="59" eb="61">
      <t>キサイ</t>
    </rPh>
    <phoneticPr fontId="5"/>
  </si>
  <si>
    <t>▶効率化のために導入する設備において、「その他」を選択した場合、入力してください</t>
    <rPh sb="22" eb="23">
      <t>ホカ</t>
    </rPh>
    <rPh sb="25" eb="27">
      <t>センタク</t>
    </rPh>
    <rPh sb="29" eb="31">
      <t>バアイ</t>
    </rPh>
    <rPh sb="32" eb="34">
      <t>ニュウリョク</t>
    </rPh>
    <phoneticPr fontId="5"/>
  </si>
  <si>
    <t>代表取締役</t>
    <rPh sb="0" eb="2">
      <t>ダイヒョウ</t>
    </rPh>
    <rPh sb="2" eb="5">
      <t>トリシマリヤク</t>
    </rPh>
    <phoneticPr fontId="5"/>
  </si>
  <si>
    <t>△△次郎</t>
    <rPh sb="2" eb="4">
      <t>ジロウ</t>
    </rPh>
    <phoneticPr fontId="5"/>
  </si>
  <si>
    <t>○○観光協会</t>
    <rPh sb="2" eb="4">
      <t>カンコウ</t>
    </rPh>
    <rPh sb="4" eb="6">
      <t>キョウカイ</t>
    </rPh>
    <phoneticPr fontId="5"/>
  </si>
  <si>
    <t>人材採用セミナー</t>
    <phoneticPr fontId="5"/>
  </si>
  <si>
    <t>採用方法の見直しにつながった</t>
    <phoneticPr fontId="5"/>
  </si>
  <si>
    <t>スチームコンベクションオーブン（中小企業省力化投資補助金の製品カタログに掲載の可能性がある）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</si>
</sst>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8" x14ac:knownFonts="1">
    <font>
      <sz val="11"/>
      <color theme="1"/>
      <name val="Yu Gothic UI"/>
      <family val="2"/>
      <charset val="128"/>
      <scheme val="minor"/>
    </font>
    <font>
      <sz val="11"/>
      <color theme="1"/>
      <name val="Yu Gothic UI"/>
      <family val="2"/>
      <charset val="128"/>
      <scheme val="minor"/>
    </font>
    <font>
      <sz val="18"/>
      <color theme="3"/>
      <name val="Yu Gothic UI"/>
      <family val="2"/>
      <charset val="128"/>
      <scheme val="major"/>
    </font>
    <font>
      <b/>
      <sz val="11"/>
      <color theme="1"/>
      <name val="Yu Gothic UI"/>
      <family val="3"/>
      <charset val="128"/>
      <scheme val="minor"/>
    </font>
    <font>
      <b/>
      <sz val="16"/>
      <color theme="1"/>
      <name val="Yu Gothic UI"/>
      <family val="3"/>
      <charset val="128"/>
      <scheme val="minor"/>
    </font>
    <font>
      <sz val="6"/>
      <name val="Yu Gothic UI"/>
      <family val="2"/>
      <charset val="128"/>
      <scheme val="minor"/>
    </font>
    <font>
      <b/>
      <sz val="14"/>
      <color theme="1"/>
      <name val="Yu Gothic UI"/>
      <family val="3"/>
      <charset val="128"/>
      <scheme val="minor"/>
    </font>
    <font>
      <b/>
      <sz val="11"/>
      <color rgb="FFC00000"/>
      <name val="Yu Gothic UI"/>
      <family val="3"/>
      <charset val="128"/>
      <scheme val="minor"/>
    </font>
    <font>
      <b/>
      <sz val="16"/>
      <color theme="0"/>
      <name val="Yu Gothic UI"/>
      <family val="3"/>
      <charset val="128"/>
      <scheme val="minor"/>
    </font>
    <font>
      <b/>
      <sz val="11"/>
      <color theme="0"/>
      <name val="Yu Gothic UI"/>
      <family val="3"/>
      <charset val="128"/>
      <scheme val="minor"/>
    </font>
    <font>
      <sz val="14"/>
      <color rgb="FFC00000"/>
      <name val="Yu Gothic UI"/>
      <family val="3"/>
      <charset val="128"/>
      <scheme val="minor"/>
    </font>
    <font>
      <b/>
      <sz val="14"/>
      <color rgb="FFC00000"/>
      <name val="Yu Gothic UI"/>
      <family val="3"/>
      <charset val="128"/>
      <scheme val="minor"/>
    </font>
    <font>
      <u/>
      <sz val="11"/>
      <color theme="10"/>
      <name val="Yu Gothic UI"/>
      <family val="2"/>
      <charset val="128"/>
      <scheme val="minor"/>
    </font>
    <font>
      <sz val="11"/>
      <color theme="1"/>
      <name val="Yu Gothic UI"/>
      <family val="3"/>
      <charset val="128"/>
      <scheme val="minor"/>
    </font>
    <font>
      <sz val="11"/>
      <color rgb="FF002060"/>
      <name val="Yu Gothic UI"/>
      <family val="3"/>
      <charset val="128"/>
      <scheme val="minor"/>
    </font>
    <font>
      <sz val="14"/>
      <color rgb="FF002060"/>
      <name val="Yu Gothic UI"/>
      <family val="3"/>
      <charset val="128"/>
      <scheme val="minor"/>
    </font>
    <font>
      <b/>
      <sz val="14"/>
      <color rgb="FF002060"/>
      <name val="Yu Gothic UI"/>
      <family val="3"/>
      <charset val="128"/>
      <scheme val="minor"/>
    </font>
    <font>
      <sz val="11"/>
      <color rgb="FFC00000"/>
      <name val="Yu Gothic UI"/>
      <family val="3"/>
      <charset val="128"/>
      <scheme val="minor"/>
    </font>
  </fonts>
  <fills count="8">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rgb="FFC00000"/>
        <bgColor indexed="64"/>
      </patternFill>
    </fill>
    <fill>
      <patternFill patternType="solid">
        <fgColor theme="3"/>
        <bgColor indexed="64"/>
      </patternFill>
    </fill>
    <fill>
      <patternFill patternType="solid">
        <fgColor theme="8" tint="0.79998168889431442"/>
        <bgColor indexed="64"/>
      </patternFill>
    </fill>
    <fill>
      <patternFill patternType="solid">
        <fgColor theme="0"/>
        <bgColor indexed="64"/>
      </patternFill>
    </fill>
  </fills>
  <borders count="13">
    <border>
      <left/>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style="thin">
        <color theme="2" tint="-9.9978637043366805E-2"/>
      </right>
      <top/>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diagonal/>
    </border>
    <border>
      <left/>
      <right style="thin">
        <color theme="2" tint="-9.9978637043366805E-2"/>
      </right>
      <top style="thin">
        <color theme="2" tint="-9.9978637043366805E-2"/>
      </top>
      <bottom/>
      <diagonal/>
    </border>
    <border>
      <left/>
      <right style="thin">
        <color theme="2" tint="-9.9978637043366805E-2"/>
      </right>
      <top/>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s>
  <cellStyleXfs count="3">
    <xf numFmtId="0" fontId="0" fillId="0" borderId="0">
      <alignment vertical="center"/>
    </xf>
    <xf numFmtId="38" fontId="1" fillId="0" borderId="0" applyFont="0" applyFill="0" applyBorder="0" applyAlignment="0" applyProtection="0">
      <alignment vertical="center"/>
    </xf>
    <xf numFmtId="0" fontId="12" fillId="0" borderId="0" applyNumberFormat="0" applyFill="0" applyBorder="0" applyAlignment="0" applyProtection="0">
      <alignment vertical="center"/>
    </xf>
  </cellStyleXfs>
  <cellXfs count="81">
    <xf numFmtId="0" fontId="0" fillId="0" borderId="0" xfId="0">
      <alignment vertical="center"/>
    </xf>
    <xf numFmtId="0" fontId="0" fillId="2" borderId="1" xfId="0" applyFill="1" applyBorder="1">
      <alignment vertical="center"/>
    </xf>
    <xf numFmtId="0" fontId="6" fillId="0" borderId="0" xfId="0" applyFont="1">
      <alignment vertical="center"/>
    </xf>
    <xf numFmtId="38" fontId="4" fillId="0" borderId="5" xfId="1" applyFont="1" applyFill="1" applyBorder="1">
      <alignment vertical="center"/>
    </xf>
    <xf numFmtId="0" fontId="0" fillId="0" borderId="7" xfId="0" applyBorder="1">
      <alignment vertical="center"/>
    </xf>
    <xf numFmtId="0" fontId="7" fillId="0" borderId="0" xfId="0" applyFont="1" applyAlignment="1">
      <alignment horizontal="right" vertical="center"/>
    </xf>
    <xf numFmtId="0" fontId="7" fillId="3" borderId="1" xfId="0" applyFont="1" applyFill="1" applyBorder="1" applyAlignment="1">
      <alignment horizontal="center" vertical="center"/>
    </xf>
    <xf numFmtId="0" fontId="7" fillId="0" borderId="0" xfId="0" applyFont="1">
      <alignment vertical="center"/>
    </xf>
    <xf numFmtId="0" fontId="8" fillId="4" borderId="0" xfId="0" applyFont="1" applyFill="1" applyAlignment="1">
      <alignment horizontal="center" vertical="center"/>
    </xf>
    <xf numFmtId="0" fontId="8" fillId="0" borderId="0" xfId="0" applyFont="1" applyAlignment="1">
      <alignment horizontal="center" vertical="center"/>
    </xf>
    <xf numFmtId="0" fontId="0" fillId="5" borderId="0" xfId="0" applyFill="1">
      <alignment vertical="center"/>
    </xf>
    <xf numFmtId="0" fontId="9" fillId="5" borderId="0" xfId="0" applyFont="1" applyFill="1">
      <alignment vertical="center"/>
    </xf>
    <xf numFmtId="0" fontId="3" fillId="0" borderId="0" xfId="0" applyFont="1">
      <alignment vertical="center"/>
    </xf>
    <xf numFmtId="0" fontId="10" fillId="0" borderId="0" xfId="0" applyFont="1" applyAlignment="1">
      <alignment vertical="center" wrapText="1"/>
    </xf>
    <xf numFmtId="0" fontId="13" fillId="0" borderId="0" xfId="0" applyFont="1">
      <alignment vertical="center"/>
    </xf>
    <xf numFmtId="0" fontId="14" fillId="6" borderId="0" xfId="0" applyFont="1" applyFill="1">
      <alignment vertical="center"/>
    </xf>
    <xf numFmtId="0" fontId="0" fillId="6" borderId="0" xfId="0" applyFill="1">
      <alignment vertical="center"/>
    </xf>
    <xf numFmtId="0" fontId="15" fillId="6" borderId="0" xfId="0" applyFont="1" applyFill="1">
      <alignment vertical="center"/>
    </xf>
    <xf numFmtId="0" fontId="16" fillId="6" borderId="0" xfId="0" applyFont="1" applyFill="1">
      <alignment vertical="center"/>
    </xf>
    <xf numFmtId="0" fontId="15" fillId="6" borderId="0" xfId="0" applyFont="1" applyFill="1" applyAlignment="1">
      <alignment vertical="center" wrapText="1"/>
    </xf>
    <xf numFmtId="0" fontId="13" fillId="0" borderId="7" xfId="0" applyFont="1" applyBorder="1" applyAlignment="1">
      <alignment horizontal="left" vertical="center"/>
    </xf>
    <xf numFmtId="0" fontId="13" fillId="2" borderId="3" xfId="0" applyFont="1" applyFill="1" applyBorder="1">
      <alignment vertical="center"/>
    </xf>
    <xf numFmtId="0" fontId="13" fillId="2" borderId="1" xfId="0" applyFont="1" applyFill="1" applyBorder="1">
      <alignment vertical="center"/>
    </xf>
    <xf numFmtId="0" fontId="13" fillId="2" borderId="1" xfId="0" applyFont="1" applyFill="1" applyBorder="1" applyAlignment="1">
      <alignment vertical="center" wrapText="1"/>
    </xf>
    <xf numFmtId="0" fontId="0" fillId="0" borderId="10" xfId="0" applyBorder="1">
      <alignment vertical="center"/>
    </xf>
    <xf numFmtId="0" fontId="3" fillId="0" borderId="0" xfId="0" applyFont="1" applyAlignment="1">
      <alignment horizontal="right" vertical="center"/>
    </xf>
    <xf numFmtId="0" fontId="13" fillId="2" borderId="1" xfId="0" applyFont="1" applyFill="1" applyBorder="1" applyAlignment="1">
      <alignment horizontal="left" vertical="center"/>
    </xf>
    <xf numFmtId="0" fontId="13" fillId="2" borderId="5" xfId="0" applyFont="1" applyFill="1" applyBorder="1">
      <alignment vertical="center"/>
    </xf>
    <xf numFmtId="0" fontId="13" fillId="2" borderId="4" xfId="0" applyFont="1" applyFill="1" applyBorder="1" applyAlignment="1">
      <alignment horizontal="left" vertical="top" wrapText="1"/>
    </xf>
    <xf numFmtId="0" fontId="13" fillId="0" borderId="0" xfId="0" applyFont="1" applyAlignment="1">
      <alignment vertical="center" wrapText="1"/>
    </xf>
    <xf numFmtId="0" fontId="13" fillId="0" borderId="5" xfId="0" applyFont="1" applyBorder="1" applyAlignment="1">
      <alignment horizontal="right" vertical="center"/>
    </xf>
    <xf numFmtId="0" fontId="17" fillId="7" borderId="0" xfId="0" applyFont="1" applyFill="1">
      <alignment vertical="center"/>
    </xf>
    <xf numFmtId="0" fontId="10" fillId="7" borderId="0" xfId="0" applyFont="1" applyFill="1">
      <alignment vertical="center"/>
    </xf>
    <xf numFmtId="0" fontId="11" fillId="7" borderId="0" xfId="0" applyFont="1" applyFill="1">
      <alignment vertical="center"/>
    </xf>
    <xf numFmtId="0" fontId="10" fillId="7" borderId="0" xfId="0" applyFont="1" applyFill="1" applyAlignment="1">
      <alignmen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0" borderId="1" xfId="0" applyFont="1" applyBorder="1" applyAlignment="1">
      <alignment horizontal="left" vertical="center"/>
    </xf>
    <xf numFmtId="0" fontId="13" fillId="2" borderId="3" xfId="0" applyFont="1" applyFill="1" applyBorder="1" applyAlignment="1">
      <alignment horizontal="left" vertical="top"/>
    </xf>
    <xf numFmtId="0" fontId="13" fillId="2" borderId="4" xfId="0" applyFont="1" applyFill="1" applyBorder="1" applyAlignment="1">
      <alignment horizontal="left" vertical="top"/>
    </xf>
    <xf numFmtId="0" fontId="13" fillId="2" borderId="2" xfId="0" applyFont="1" applyFill="1" applyBorder="1" applyAlignment="1">
      <alignment horizontal="left" vertical="top"/>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38" fontId="13" fillId="0" borderId="5" xfId="1" applyFont="1" applyFill="1" applyBorder="1" applyAlignment="1">
      <alignment horizontal="right" vertical="center"/>
    </xf>
    <xf numFmtId="38" fontId="13" fillId="0" borderId="6" xfId="1" applyFont="1" applyFill="1" applyBorder="1" applyAlignment="1">
      <alignment horizontal="righ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176" fontId="13" fillId="0" borderId="5" xfId="0" applyNumberFormat="1" applyFont="1" applyBorder="1" applyAlignment="1">
      <alignment horizontal="left" vertical="center" wrapText="1"/>
    </xf>
    <xf numFmtId="176" fontId="13" fillId="0" borderId="6" xfId="0" applyNumberFormat="1" applyFont="1" applyBorder="1" applyAlignment="1">
      <alignment horizontal="left" vertical="center" wrapText="1"/>
    </xf>
    <xf numFmtId="176" fontId="13" fillId="0" borderId="7" xfId="0" applyNumberFormat="1" applyFont="1" applyBorder="1" applyAlignment="1">
      <alignment horizontal="left" vertical="center" wrapText="1"/>
    </xf>
    <xf numFmtId="0" fontId="13" fillId="2" borderId="5" xfId="0" applyFont="1" applyFill="1" applyBorder="1" applyAlignment="1">
      <alignment horizontal="left" vertical="center"/>
    </xf>
    <xf numFmtId="0" fontId="13" fillId="2" borderId="7" xfId="0" applyFont="1" applyFill="1" applyBorder="1" applyAlignment="1">
      <alignment horizontal="left" vertical="center"/>
    </xf>
    <xf numFmtId="0" fontId="13" fillId="0" borderId="1" xfId="0" applyFont="1" applyBorder="1" applyAlignment="1">
      <alignment horizontal="left" vertical="center" wrapText="1"/>
    </xf>
    <xf numFmtId="0" fontId="13" fillId="2" borderId="3"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2" borderId="2" xfId="0" applyFont="1" applyFill="1" applyBorder="1" applyAlignment="1">
      <alignment horizontal="left" vertical="top" wrapText="1"/>
    </xf>
    <xf numFmtId="0" fontId="6" fillId="0" borderId="0" xfId="0" applyFont="1" applyAlignment="1">
      <alignment horizontal="center" vertical="center"/>
    </xf>
    <xf numFmtId="0" fontId="13" fillId="0" borderId="5" xfId="0" applyFont="1" applyBorder="1" applyAlignment="1">
      <alignment horizontal="right" vertical="center" wrapText="1"/>
    </xf>
    <xf numFmtId="0" fontId="13" fillId="0" borderId="6" xfId="0" applyFont="1" applyBorder="1" applyAlignment="1">
      <alignment horizontal="right" vertical="center" wrapText="1"/>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2" borderId="12" xfId="0" applyFont="1" applyFill="1" applyBorder="1" applyAlignment="1">
      <alignment horizontal="left" vertical="center" wrapText="1"/>
    </xf>
    <xf numFmtId="38" fontId="13" fillId="0" borderId="5" xfId="1" applyFont="1" applyFill="1" applyBorder="1" applyAlignment="1">
      <alignment horizontal="right" vertical="center" wrapText="1"/>
    </xf>
    <xf numFmtId="38" fontId="13" fillId="0" borderId="6" xfId="1" applyFont="1" applyFill="1" applyBorder="1" applyAlignment="1">
      <alignment horizontal="right"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12" fillId="0" borderId="5" xfId="2" applyBorder="1" applyAlignment="1">
      <alignment horizontal="left" vertical="center"/>
    </xf>
    <xf numFmtId="38" fontId="0" fillId="0" borderId="5" xfId="1" applyFont="1" applyFill="1" applyBorder="1" applyAlignment="1">
      <alignment horizontal="left" vertical="center"/>
    </xf>
    <xf numFmtId="38" fontId="0" fillId="0" borderId="6" xfId="1" applyFont="1" applyFill="1" applyBorder="1" applyAlignment="1">
      <alignment horizontal="left" vertical="center"/>
    </xf>
    <xf numFmtId="0" fontId="12" fillId="0" borderId="1" xfId="2" applyBorder="1" applyAlignment="1">
      <alignment horizontal="left" vertical="center"/>
    </xf>
    <xf numFmtId="0" fontId="0" fillId="0" borderId="1" xfId="0" applyBorder="1" applyAlignment="1">
      <alignment horizontal="left" vertical="center"/>
    </xf>
    <xf numFmtId="38" fontId="0" fillId="0" borderId="5" xfId="1" applyFont="1" applyFill="1" applyBorder="1" applyAlignment="1">
      <alignment horizontal="right" vertical="center"/>
    </xf>
    <xf numFmtId="38" fontId="0" fillId="0" borderId="6" xfId="1" applyFont="1" applyFill="1"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right" vertical="center"/>
    </xf>
  </cellXfs>
  <cellStyles count="3">
    <cellStyle name="ハイパーリンク" xfId="2" builtinId="8"/>
    <cellStyle name="桁区切り" xfId="1" builtinId="6"/>
    <cellStyle name="標準" xfId="0" builtinId="0"/>
  </cellStyles>
  <dxfs count="192">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patternType="none">
          <bgColor auto="1"/>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patternType="none">
          <bgColor auto="1"/>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f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5" tint="0.79998168889431442"/>
        </patternFill>
      </fill>
    </dxf>
  </dxfs>
  <tableStyles count="0" defaultTableStyle="TableStyleMedium2" defaultPivotStyle="PivotStyleLight16"/>
  <colors>
    <mruColors>
      <color rgb="FFCCFFFF"/>
      <color rgb="FFFFCC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Yu Gothic UI"/>
        <a:ea typeface="Yu Gothic UI"/>
        <a:cs typeface=""/>
      </a:majorFont>
      <a:minorFont>
        <a:latin typeface="Yu Gothic UI"/>
        <a:ea typeface="Yu Gothic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1234@aaahotel.co.jp" TargetMode="External"/><Relationship Id="rId2" Type="http://schemas.openxmlformats.org/officeDocument/2006/relationships/hyperlink" Target="mailto:1234@aaahotel.co.jp" TargetMode="External"/><Relationship Id="rId1" Type="http://schemas.openxmlformats.org/officeDocument/2006/relationships/hyperlink" Target="mailto:1234@aaahotel.co.jp"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810D9-3E97-4650-A909-13338E8A2DAC}">
  <sheetPr>
    <pageSetUpPr fitToPage="1"/>
  </sheetPr>
  <dimension ref="B3:Z161"/>
  <sheetViews>
    <sheetView showGridLines="0" tabSelected="1" zoomScale="48" zoomScaleNormal="85" zoomScaleSheetLayoutView="106" workbookViewId="0">
      <selection activeCell="E63" sqref="E63:I63"/>
    </sheetView>
  </sheetViews>
  <sheetFormatPr defaultRowHeight="22.5" customHeight="1" outlineLevelRow="2" x14ac:dyDescent="0.4"/>
  <cols>
    <col min="2" max="2" width="4.296875" customWidth="1"/>
    <col min="3" max="3" width="21.69921875" customWidth="1"/>
    <col min="4" max="4" width="49.69921875" customWidth="1"/>
    <col min="5" max="5" width="22.69921875" customWidth="1"/>
    <col min="6" max="9" width="12.19921875" customWidth="1"/>
    <col min="10" max="10" width="4.296875" customWidth="1"/>
    <col min="11" max="11" width="4.296875" style="16" customWidth="1"/>
    <col min="12" max="12" width="96.19921875" style="17" customWidth="1"/>
  </cols>
  <sheetData>
    <row r="3" spans="2:12" ht="22.5" customHeight="1" x14ac:dyDescent="0.4">
      <c r="C3" s="8" t="s">
        <v>0</v>
      </c>
    </row>
    <row r="4" spans="2:12" ht="22.5" customHeight="1" x14ac:dyDescent="0.4">
      <c r="C4" s="9"/>
    </row>
    <row r="5" spans="2:12" ht="22.5" customHeight="1" x14ac:dyDescent="0.4">
      <c r="C5" s="58" t="s">
        <v>232</v>
      </c>
      <c r="D5" s="58"/>
      <c r="E5" s="58"/>
      <c r="F5" s="58"/>
      <c r="G5" s="58"/>
      <c r="H5" s="58"/>
      <c r="I5" s="58"/>
    </row>
    <row r="6" spans="2:12" ht="22.5" customHeight="1" x14ac:dyDescent="0.4">
      <c r="C6" s="58" t="s">
        <v>233</v>
      </c>
      <c r="D6" s="58"/>
      <c r="E6" s="58"/>
      <c r="F6" s="58"/>
      <c r="G6" s="58"/>
      <c r="H6" s="58"/>
      <c r="I6" s="58"/>
      <c r="L6" s="18" t="s">
        <v>1</v>
      </c>
    </row>
    <row r="8" spans="2:12" ht="22.5" customHeight="1" x14ac:dyDescent="0.4">
      <c r="F8" s="5" t="s">
        <v>2</v>
      </c>
      <c r="G8" s="6" t="s">
        <v>3</v>
      </c>
      <c r="H8" s="7" t="s">
        <v>4</v>
      </c>
      <c r="I8" s="7"/>
    </row>
    <row r="9" spans="2:12" ht="22.5" customHeight="1" x14ac:dyDescent="0.4">
      <c r="F9" s="5"/>
      <c r="G9" s="5"/>
      <c r="H9" s="7"/>
      <c r="I9" s="7"/>
    </row>
    <row r="10" spans="2:12" ht="22.5" customHeight="1" x14ac:dyDescent="0.4">
      <c r="C10" s="2" t="s">
        <v>182</v>
      </c>
      <c r="D10" s="14"/>
      <c r="E10" s="14"/>
      <c r="F10" s="14"/>
      <c r="G10" s="14"/>
      <c r="H10" s="14"/>
      <c r="I10" s="14"/>
      <c r="K10" s="15"/>
      <c r="L10" s="19"/>
    </row>
    <row r="11" spans="2:12" ht="40.049999999999997" customHeight="1" outlineLevel="1" x14ac:dyDescent="0.4">
      <c r="C11" s="61" t="s">
        <v>126</v>
      </c>
      <c r="D11" s="62"/>
      <c r="E11" s="41"/>
      <c r="F11" s="42"/>
      <c r="G11" s="42"/>
      <c r="H11" s="42"/>
      <c r="I11" s="43"/>
      <c r="K11" s="15"/>
      <c r="L11" s="19" t="s">
        <v>155</v>
      </c>
    </row>
    <row r="12" spans="2:12" ht="82.5" customHeight="1" outlineLevel="1" x14ac:dyDescent="0.4">
      <c r="C12" s="63" t="s">
        <v>186</v>
      </c>
      <c r="D12" s="64"/>
      <c r="E12" s="42"/>
      <c r="F12" s="42"/>
      <c r="G12" s="42"/>
      <c r="H12" s="42"/>
      <c r="I12" s="43"/>
      <c r="K12" s="15"/>
      <c r="L12" s="19" t="s">
        <v>155</v>
      </c>
    </row>
    <row r="13" spans="2:12" ht="55.05" customHeight="1" outlineLevel="1" x14ac:dyDescent="0.4">
      <c r="B13" s="24"/>
      <c r="C13" s="65" t="s">
        <v>188</v>
      </c>
      <c r="D13" s="66"/>
      <c r="E13" s="42"/>
      <c r="F13" s="42"/>
      <c r="G13" s="42"/>
      <c r="H13" s="42"/>
      <c r="I13" s="43"/>
      <c r="K13" s="15"/>
      <c r="L13" s="19" t="s">
        <v>155</v>
      </c>
    </row>
    <row r="14" spans="2:12" ht="22.5" customHeight="1" outlineLevel="1" x14ac:dyDescent="0.4">
      <c r="C14" s="14"/>
      <c r="D14" s="14"/>
      <c r="E14" s="14"/>
      <c r="F14" s="25"/>
      <c r="G14" s="25"/>
      <c r="H14" s="25"/>
      <c r="I14" s="12"/>
    </row>
    <row r="15" spans="2:12" ht="22.05" customHeight="1" x14ac:dyDescent="0.4">
      <c r="C15" s="2" t="s">
        <v>234</v>
      </c>
      <c r="D15" s="14"/>
      <c r="E15" s="14"/>
      <c r="F15" s="14"/>
      <c r="G15" s="14"/>
      <c r="H15" s="14"/>
      <c r="I15" s="14"/>
      <c r="K15" s="15"/>
      <c r="L15" s="19"/>
    </row>
    <row r="16" spans="2:12" ht="45" customHeight="1" outlineLevel="1" x14ac:dyDescent="0.4">
      <c r="C16" s="63" t="s">
        <v>235</v>
      </c>
      <c r="D16" s="64"/>
      <c r="E16" s="41"/>
      <c r="F16" s="42"/>
      <c r="G16" s="42"/>
      <c r="H16" s="42"/>
      <c r="I16" s="43"/>
      <c r="K16" s="15"/>
      <c r="L16" s="19" t="s">
        <v>120</v>
      </c>
    </row>
    <row r="17" spans="3:26" ht="22.5" customHeight="1" outlineLevel="1" x14ac:dyDescent="0.4">
      <c r="C17" s="14"/>
      <c r="D17" s="14"/>
      <c r="E17" s="29"/>
      <c r="F17" s="29"/>
      <c r="G17" s="29"/>
      <c r="H17" s="29"/>
      <c r="I17" s="29"/>
    </row>
    <row r="18" spans="3:26" ht="22.5" customHeight="1" x14ac:dyDescent="0.4">
      <c r="C18" s="2" t="s">
        <v>236</v>
      </c>
      <c r="D18" s="14"/>
      <c r="E18" s="29"/>
      <c r="F18" s="29"/>
      <c r="G18" s="29"/>
      <c r="H18" s="29"/>
      <c r="I18" s="29"/>
    </row>
    <row r="19" spans="3:26" ht="22.5" customHeight="1" outlineLevel="1" x14ac:dyDescent="0.4">
      <c r="C19" s="52" t="s">
        <v>5</v>
      </c>
      <c r="D19" s="53"/>
      <c r="E19" s="54"/>
      <c r="F19" s="54"/>
      <c r="G19" s="54"/>
      <c r="H19" s="54"/>
      <c r="I19" s="54"/>
      <c r="L19" s="17" t="s">
        <v>156</v>
      </c>
    </row>
    <row r="20" spans="3:26" ht="22.5" customHeight="1" outlineLevel="1" x14ac:dyDescent="0.4">
      <c r="C20" s="38" t="s">
        <v>6</v>
      </c>
      <c r="D20" s="26" t="s">
        <v>94</v>
      </c>
      <c r="E20" s="41"/>
      <c r="F20" s="42"/>
      <c r="G20" s="42"/>
      <c r="H20" s="42"/>
      <c r="I20" s="43"/>
    </row>
    <row r="21" spans="3:26" ht="22.5" customHeight="1" outlineLevel="1" x14ac:dyDescent="0.4">
      <c r="C21" s="39"/>
      <c r="D21" s="22" t="s">
        <v>7</v>
      </c>
      <c r="E21" s="49"/>
      <c r="F21" s="50"/>
      <c r="G21" s="50"/>
      <c r="H21" s="50"/>
      <c r="I21" s="51"/>
      <c r="L21" s="17" t="s">
        <v>157</v>
      </c>
    </row>
    <row r="22" spans="3:26" ht="69.45" customHeight="1" outlineLevel="1" x14ac:dyDescent="0.4">
      <c r="C22" s="39"/>
      <c r="D22" s="22" t="s">
        <v>8</v>
      </c>
      <c r="E22" s="54"/>
      <c r="F22" s="54"/>
      <c r="G22" s="54"/>
      <c r="H22" s="54"/>
      <c r="I22" s="54"/>
      <c r="L22" s="19" t="s">
        <v>158</v>
      </c>
      <c r="M22" s="13"/>
      <c r="N22" s="13"/>
      <c r="O22" s="13"/>
      <c r="P22" s="13"/>
      <c r="Q22" s="13"/>
      <c r="R22" s="13"/>
      <c r="S22" s="13"/>
      <c r="T22" s="13"/>
      <c r="U22" s="13"/>
      <c r="V22" s="13"/>
      <c r="W22" s="13"/>
      <c r="X22" s="13"/>
      <c r="Y22" s="13"/>
      <c r="Z22" s="13"/>
    </row>
    <row r="23" spans="3:26" ht="55.95" customHeight="1" outlineLevel="1" x14ac:dyDescent="0.4">
      <c r="C23" s="39"/>
      <c r="D23" s="22" t="s">
        <v>9</v>
      </c>
      <c r="E23" s="49"/>
      <c r="F23" s="50"/>
      <c r="G23" s="50"/>
      <c r="H23" s="50"/>
      <c r="I23" s="51"/>
      <c r="L23" s="19" t="s">
        <v>240</v>
      </c>
      <c r="M23" s="13"/>
      <c r="N23" s="13"/>
      <c r="O23" s="13"/>
      <c r="P23" s="13"/>
      <c r="Q23" s="13"/>
      <c r="R23" s="13"/>
      <c r="S23" s="13"/>
      <c r="T23" s="13"/>
      <c r="U23" s="13"/>
      <c r="V23" s="13"/>
      <c r="W23" s="13"/>
      <c r="X23" s="13"/>
      <c r="Y23" s="13"/>
      <c r="Z23" s="13"/>
    </row>
    <row r="24" spans="3:26" ht="22.5" customHeight="1" outlineLevel="1" x14ac:dyDescent="0.4">
      <c r="C24" s="38" t="s">
        <v>10</v>
      </c>
      <c r="D24" s="22" t="s">
        <v>11</v>
      </c>
      <c r="E24" s="54"/>
      <c r="F24" s="54"/>
      <c r="G24" s="54"/>
      <c r="H24" s="54"/>
      <c r="I24" s="54"/>
    </row>
    <row r="25" spans="3:26" ht="22.5" customHeight="1" outlineLevel="1" x14ac:dyDescent="0.4">
      <c r="C25" s="40"/>
      <c r="D25" s="22" t="s">
        <v>12</v>
      </c>
      <c r="E25" s="54"/>
      <c r="F25" s="54"/>
      <c r="G25" s="54"/>
      <c r="H25" s="54"/>
      <c r="I25" s="54"/>
    </row>
    <row r="26" spans="3:26" ht="22.5" customHeight="1" outlineLevel="1" x14ac:dyDescent="0.4">
      <c r="C26" s="38" t="s">
        <v>13</v>
      </c>
      <c r="D26" s="22" t="s">
        <v>14</v>
      </c>
      <c r="E26" s="54"/>
      <c r="F26" s="54"/>
      <c r="G26" s="54"/>
      <c r="H26" s="54"/>
      <c r="I26" s="54"/>
      <c r="L26" s="17" t="s">
        <v>159</v>
      </c>
    </row>
    <row r="27" spans="3:26" ht="22.5" customHeight="1" outlineLevel="1" x14ac:dyDescent="0.4">
      <c r="C27" s="39"/>
      <c r="D27" s="22" t="s">
        <v>15</v>
      </c>
      <c r="E27" s="54"/>
      <c r="F27" s="54"/>
      <c r="G27" s="54"/>
      <c r="H27" s="54"/>
      <c r="I27" s="54"/>
    </row>
    <row r="28" spans="3:26" ht="22.5" customHeight="1" outlineLevel="1" x14ac:dyDescent="0.4">
      <c r="C28" s="39"/>
      <c r="D28" s="22" t="s">
        <v>16</v>
      </c>
      <c r="E28" s="54"/>
      <c r="F28" s="54"/>
      <c r="G28" s="54"/>
      <c r="H28" s="54"/>
      <c r="I28" s="54"/>
    </row>
    <row r="29" spans="3:26" ht="22.5" customHeight="1" outlineLevel="1" x14ac:dyDescent="0.4">
      <c r="C29" s="40"/>
      <c r="D29" s="22" t="s">
        <v>17</v>
      </c>
      <c r="E29" s="54"/>
      <c r="F29" s="54"/>
      <c r="G29" s="54"/>
      <c r="H29" s="54"/>
      <c r="I29" s="54"/>
    </row>
    <row r="30" spans="3:26" ht="22.5" customHeight="1" outlineLevel="1" x14ac:dyDescent="0.4">
      <c r="C30" s="38" t="s">
        <v>18</v>
      </c>
      <c r="D30" s="22" t="s">
        <v>12</v>
      </c>
      <c r="E30" s="41"/>
      <c r="F30" s="42"/>
      <c r="G30" s="42"/>
      <c r="H30" s="42"/>
      <c r="I30" s="43"/>
    </row>
    <row r="31" spans="3:26" ht="22.5" customHeight="1" outlineLevel="1" x14ac:dyDescent="0.4">
      <c r="C31" s="39"/>
      <c r="D31" s="22" t="s">
        <v>19</v>
      </c>
      <c r="E31" s="41"/>
      <c r="F31" s="42"/>
      <c r="G31" s="42"/>
      <c r="H31" s="42"/>
      <c r="I31" s="43"/>
      <c r="L31" s="17" t="s">
        <v>159</v>
      </c>
    </row>
    <row r="32" spans="3:26" ht="22.5" customHeight="1" outlineLevel="1" x14ac:dyDescent="0.4">
      <c r="C32" s="40"/>
      <c r="D32" s="22" t="s">
        <v>20</v>
      </c>
      <c r="E32" s="41"/>
      <c r="F32" s="42"/>
      <c r="G32" s="42"/>
      <c r="H32" s="42"/>
      <c r="I32" s="43"/>
      <c r="L32" s="17" t="s">
        <v>160</v>
      </c>
    </row>
    <row r="33" spans="3:12" ht="42.45" customHeight="1" outlineLevel="1" x14ac:dyDescent="0.4">
      <c r="C33" s="55" t="s">
        <v>189</v>
      </c>
      <c r="D33" s="22" t="s">
        <v>12</v>
      </c>
      <c r="E33" s="49"/>
      <c r="F33" s="50"/>
      <c r="G33" s="50"/>
      <c r="H33" s="50"/>
      <c r="I33" s="51"/>
      <c r="L33" s="19" t="s">
        <v>241</v>
      </c>
    </row>
    <row r="34" spans="3:12" ht="22.5" customHeight="1" outlineLevel="1" x14ac:dyDescent="0.4">
      <c r="C34" s="39"/>
      <c r="D34" s="22" t="s">
        <v>19</v>
      </c>
      <c r="E34" s="49"/>
      <c r="F34" s="50"/>
      <c r="G34" s="50"/>
      <c r="H34" s="50"/>
      <c r="I34" s="51"/>
      <c r="L34" s="17" t="s">
        <v>159</v>
      </c>
    </row>
    <row r="35" spans="3:12" ht="40.950000000000003" customHeight="1" outlineLevel="1" x14ac:dyDescent="0.4">
      <c r="C35" s="40"/>
      <c r="D35" s="22" t="s">
        <v>20</v>
      </c>
      <c r="E35" s="49"/>
      <c r="F35" s="50"/>
      <c r="G35" s="50"/>
      <c r="H35" s="50"/>
      <c r="I35" s="51"/>
      <c r="L35" s="17" t="s">
        <v>160</v>
      </c>
    </row>
    <row r="36" spans="3:12" ht="22.5" customHeight="1" outlineLevel="1" x14ac:dyDescent="0.4">
      <c r="C36" s="52" t="s">
        <v>21</v>
      </c>
      <c r="D36" s="53"/>
      <c r="E36" s="54"/>
      <c r="F36" s="54"/>
      <c r="G36" s="54"/>
      <c r="H36" s="54"/>
      <c r="I36" s="54"/>
      <c r="L36" s="17" t="s">
        <v>161</v>
      </c>
    </row>
    <row r="37" spans="3:12" ht="22.5" customHeight="1" outlineLevel="1" x14ac:dyDescent="0.4">
      <c r="C37" s="14"/>
      <c r="D37" s="14"/>
      <c r="E37" s="29"/>
      <c r="F37" s="29"/>
      <c r="G37" s="29"/>
      <c r="H37" s="29"/>
      <c r="I37" s="29"/>
    </row>
    <row r="38" spans="3:12" ht="22.5" customHeight="1" x14ac:dyDescent="0.4">
      <c r="C38" s="2" t="s">
        <v>237</v>
      </c>
      <c r="D38" s="14"/>
      <c r="E38" s="29"/>
      <c r="F38" s="29"/>
      <c r="G38" s="29"/>
      <c r="H38" s="29"/>
      <c r="I38" s="29"/>
    </row>
    <row r="39" spans="3:12" ht="22.5" customHeight="1" outlineLevel="1" x14ac:dyDescent="0.4">
      <c r="C39" s="52" t="s">
        <v>22</v>
      </c>
      <c r="D39" s="53"/>
      <c r="E39" s="41"/>
      <c r="F39" s="42"/>
      <c r="G39" s="42"/>
      <c r="H39" s="42"/>
      <c r="I39" s="43"/>
      <c r="L39" s="17" t="s">
        <v>162</v>
      </c>
    </row>
    <row r="40" spans="3:12" ht="22.5" customHeight="1" outlineLevel="1" x14ac:dyDescent="0.4">
      <c r="C40" s="38" t="s">
        <v>13</v>
      </c>
      <c r="D40" s="27" t="s">
        <v>187</v>
      </c>
      <c r="E40" s="41"/>
      <c r="F40" s="42"/>
      <c r="G40" s="42"/>
      <c r="H40" s="42"/>
      <c r="I40" s="43"/>
      <c r="L40" s="17" t="s">
        <v>242</v>
      </c>
    </row>
    <row r="41" spans="3:12" ht="22.5" customHeight="1" outlineLevel="1" x14ac:dyDescent="0.4">
      <c r="C41" s="39"/>
      <c r="D41" s="22" t="s">
        <v>14</v>
      </c>
      <c r="E41" s="49"/>
      <c r="F41" s="50"/>
      <c r="G41" s="50"/>
      <c r="H41" s="50"/>
      <c r="I41" s="51"/>
    </row>
    <row r="42" spans="3:12" ht="22.5" customHeight="1" outlineLevel="1" x14ac:dyDescent="0.4">
      <c r="C42" s="39"/>
      <c r="D42" s="22" t="s">
        <v>15</v>
      </c>
      <c r="E42" s="49"/>
      <c r="F42" s="50"/>
      <c r="G42" s="50"/>
      <c r="H42" s="50"/>
      <c r="I42" s="51"/>
    </row>
    <row r="43" spans="3:12" ht="22.5" customHeight="1" outlineLevel="1" x14ac:dyDescent="0.4">
      <c r="C43" s="39"/>
      <c r="D43" s="22" t="s">
        <v>16</v>
      </c>
      <c r="E43" s="49"/>
      <c r="F43" s="50"/>
      <c r="G43" s="50"/>
      <c r="H43" s="50"/>
      <c r="I43" s="51"/>
    </row>
    <row r="44" spans="3:12" ht="22.5" customHeight="1" outlineLevel="1" x14ac:dyDescent="0.4">
      <c r="C44" s="40"/>
      <c r="D44" s="22" t="s">
        <v>17</v>
      </c>
      <c r="E44" s="49"/>
      <c r="F44" s="50"/>
      <c r="G44" s="50"/>
      <c r="H44" s="50"/>
      <c r="I44" s="51"/>
    </row>
    <row r="45" spans="3:12" ht="69" customHeight="1" outlineLevel="1" x14ac:dyDescent="0.4">
      <c r="C45" s="38" t="s">
        <v>127</v>
      </c>
      <c r="D45" s="22" t="s">
        <v>144</v>
      </c>
      <c r="E45" s="41"/>
      <c r="F45" s="42"/>
      <c r="G45" s="42"/>
      <c r="H45" s="42"/>
      <c r="I45" s="43"/>
      <c r="L45" s="19" t="s">
        <v>243</v>
      </c>
    </row>
    <row r="46" spans="3:12" ht="22.5" customHeight="1" outlineLevel="1" x14ac:dyDescent="0.4">
      <c r="C46" s="39"/>
      <c r="D46" s="22" t="s">
        <v>23</v>
      </c>
      <c r="E46" s="59"/>
      <c r="F46" s="60"/>
      <c r="G46" s="60"/>
      <c r="H46" s="60"/>
      <c r="I46" s="20" t="s">
        <v>24</v>
      </c>
      <c r="L46" s="17" t="s">
        <v>160</v>
      </c>
    </row>
    <row r="47" spans="3:12" ht="22.5" customHeight="1" outlineLevel="1" x14ac:dyDescent="0.4">
      <c r="C47" s="40"/>
      <c r="D47" s="22" t="s">
        <v>110</v>
      </c>
      <c r="E47" s="59"/>
      <c r="F47" s="60"/>
      <c r="G47" s="60"/>
      <c r="H47" s="60"/>
      <c r="I47" s="20" t="s">
        <v>25</v>
      </c>
      <c r="L47" s="17" t="s">
        <v>160</v>
      </c>
    </row>
    <row r="48" spans="3:12" ht="40.799999999999997" outlineLevel="1" x14ac:dyDescent="0.4">
      <c r="C48" s="55" t="s">
        <v>111</v>
      </c>
      <c r="D48" s="22" t="s">
        <v>26</v>
      </c>
      <c r="E48" s="41"/>
      <c r="F48" s="42"/>
      <c r="G48" s="42"/>
      <c r="H48" s="42"/>
      <c r="I48" s="43"/>
      <c r="L48" s="19" t="s">
        <v>167</v>
      </c>
    </row>
    <row r="49" spans="3:12" ht="20.399999999999999" outlineLevel="1" x14ac:dyDescent="0.4">
      <c r="C49" s="56"/>
      <c r="D49" s="22" t="s">
        <v>191</v>
      </c>
      <c r="E49" s="41"/>
      <c r="F49" s="42"/>
      <c r="G49" s="42"/>
      <c r="H49" s="42"/>
      <c r="I49" s="43"/>
      <c r="L49" s="19"/>
    </row>
    <row r="50" spans="3:12" ht="20.399999999999999" outlineLevel="1" x14ac:dyDescent="0.4">
      <c r="C50" s="56"/>
      <c r="D50" s="22" t="s">
        <v>27</v>
      </c>
      <c r="E50" s="41"/>
      <c r="F50" s="42"/>
      <c r="G50" s="42"/>
      <c r="H50" s="42"/>
      <c r="I50" s="43"/>
      <c r="L50" s="17" t="s">
        <v>168</v>
      </c>
    </row>
    <row r="51" spans="3:12" ht="20.399999999999999" outlineLevel="1" x14ac:dyDescent="0.4">
      <c r="C51" s="56"/>
      <c r="D51" s="22" t="s">
        <v>119</v>
      </c>
      <c r="E51" s="41"/>
      <c r="F51" s="42"/>
      <c r="G51" s="42"/>
      <c r="H51" s="42"/>
      <c r="I51" s="43"/>
    </row>
    <row r="52" spans="3:12" ht="20.399999999999999" outlineLevel="1" x14ac:dyDescent="0.4">
      <c r="C52" s="56"/>
      <c r="D52" s="22" t="s">
        <v>192</v>
      </c>
      <c r="E52" s="41"/>
      <c r="F52" s="42"/>
      <c r="G52" s="42"/>
      <c r="H52" s="42"/>
      <c r="I52" s="43"/>
    </row>
    <row r="53" spans="3:12" ht="20.399999999999999" outlineLevel="1" x14ac:dyDescent="0.4">
      <c r="C53" s="56"/>
      <c r="D53" s="22" t="s">
        <v>193</v>
      </c>
      <c r="E53" s="49"/>
      <c r="F53" s="50"/>
      <c r="G53" s="50"/>
      <c r="H53" s="50"/>
      <c r="I53" s="51"/>
    </row>
    <row r="54" spans="3:12" ht="72" customHeight="1" outlineLevel="1" x14ac:dyDescent="0.4">
      <c r="C54" s="57"/>
      <c r="D54" s="23" t="s">
        <v>190</v>
      </c>
      <c r="E54" s="41"/>
      <c r="F54" s="42"/>
      <c r="G54" s="42"/>
      <c r="H54" s="42"/>
      <c r="I54" s="43"/>
      <c r="L54" s="19" t="s">
        <v>244</v>
      </c>
    </row>
    <row r="55" spans="3:12" ht="49.95" customHeight="1" outlineLevel="1" x14ac:dyDescent="0.4">
      <c r="C55" s="28"/>
      <c r="D55" s="23" t="s">
        <v>200</v>
      </c>
      <c r="E55" s="49"/>
      <c r="F55" s="50"/>
      <c r="G55" s="50"/>
      <c r="H55" s="50"/>
      <c r="I55" s="51"/>
      <c r="L55" s="19" t="s">
        <v>245</v>
      </c>
    </row>
    <row r="56" spans="3:12" ht="73.5" customHeight="1" outlineLevel="1" x14ac:dyDescent="0.4">
      <c r="C56" s="28" t="s">
        <v>195</v>
      </c>
      <c r="D56" s="23" t="s">
        <v>194</v>
      </c>
      <c r="E56" s="49"/>
      <c r="F56" s="50"/>
      <c r="G56" s="50"/>
      <c r="H56" s="50"/>
      <c r="I56" s="51"/>
      <c r="L56" s="19" t="s">
        <v>246</v>
      </c>
    </row>
    <row r="57" spans="3:12" ht="22.5" customHeight="1" outlineLevel="1" x14ac:dyDescent="0.4">
      <c r="C57" s="38" t="s">
        <v>29</v>
      </c>
      <c r="D57" s="22" t="s">
        <v>30</v>
      </c>
      <c r="E57" s="67"/>
      <c r="F57" s="68"/>
      <c r="G57" s="68"/>
      <c r="H57" s="68"/>
      <c r="I57" s="20" t="s">
        <v>31</v>
      </c>
    </row>
    <row r="58" spans="3:12" ht="48" customHeight="1" outlineLevel="1" x14ac:dyDescent="0.4">
      <c r="C58" s="40"/>
      <c r="D58" s="22" t="s">
        <v>32</v>
      </c>
      <c r="E58" s="67"/>
      <c r="F58" s="68"/>
      <c r="G58" s="68"/>
      <c r="H58" s="68"/>
      <c r="I58" s="20" t="s">
        <v>31</v>
      </c>
      <c r="L58" s="19" t="s">
        <v>169</v>
      </c>
    </row>
    <row r="59" spans="3:12" ht="22.5" customHeight="1" outlineLevel="1" x14ac:dyDescent="0.4">
      <c r="C59" s="38" t="s">
        <v>33</v>
      </c>
      <c r="D59" s="22" t="s">
        <v>34</v>
      </c>
      <c r="E59" s="46"/>
      <c r="F59" s="47"/>
      <c r="G59" s="47"/>
      <c r="H59" s="47"/>
      <c r="I59" s="48"/>
      <c r="L59" s="17" t="s">
        <v>170</v>
      </c>
    </row>
    <row r="60" spans="3:12" ht="22.5" customHeight="1" outlineLevel="1" x14ac:dyDescent="0.4">
      <c r="C60" s="40"/>
      <c r="D60" s="22" t="s">
        <v>35</v>
      </c>
      <c r="E60" s="41"/>
      <c r="F60" s="42"/>
      <c r="G60" s="42"/>
      <c r="H60" s="42"/>
      <c r="I60" s="43"/>
    </row>
    <row r="61" spans="3:12" ht="22.5" customHeight="1" outlineLevel="1" x14ac:dyDescent="0.4">
      <c r="C61" s="14"/>
      <c r="D61" s="14"/>
      <c r="E61" s="14"/>
      <c r="F61" s="14"/>
      <c r="G61" s="14"/>
      <c r="H61" s="14"/>
      <c r="I61" s="14"/>
    </row>
    <row r="62" spans="3:12" ht="22.5" customHeight="1" x14ac:dyDescent="0.4">
      <c r="C62" s="2" t="s">
        <v>183</v>
      </c>
      <c r="D62" s="14"/>
      <c r="E62" s="14"/>
      <c r="F62" s="14"/>
      <c r="G62" s="14"/>
      <c r="H62" s="14"/>
      <c r="I62" s="14"/>
    </row>
    <row r="63" spans="3:12" ht="22.5" customHeight="1" outlineLevel="1" x14ac:dyDescent="0.4">
      <c r="C63" s="38" t="s">
        <v>36</v>
      </c>
      <c r="D63" s="22" t="s">
        <v>37</v>
      </c>
      <c r="E63" s="37"/>
      <c r="F63" s="37"/>
      <c r="G63" s="37"/>
      <c r="H63" s="37"/>
      <c r="I63" s="37"/>
    </row>
    <row r="64" spans="3:12" ht="22.5" customHeight="1" outlineLevel="2" x14ac:dyDescent="0.4">
      <c r="C64" s="39"/>
      <c r="D64" s="22" t="s">
        <v>38</v>
      </c>
      <c r="E64" s="37"/>
      <c r="F64" s="37"/>
      <c r="G64" s="37"/>
      <c r="H64" s="37"/>
      <c r="I64" s="37"/>
    </row>
    <row r="65" spans="3:12" ht="75" customHeight="1" outlineLevel="2" x14ac:dyDescent="0.4">
      <c r="C65" s="39"/>
      <c r="D65" s="35" t="s">
        <v>151</v>
      </c>
      <c r="E65" s="23" t="s">
        <v>152</v>
      </c>
      <c r="F65" s="41"/>
      <c r="G65" s="42"/>
      <c r="H65" s="42"/>
      <c r="I65" s="43"/>
      <c r="L65" s="19" t="s">
        <v>247</v>
      </c>
    </row>
    <row r="66" spans="3:12" ht="56.25" customHeight="1" outlineLevel="2" x14ac:dyDescent="0.4">
      <c r="C66" s="39"/>
      <c r="D66" s="36"/>
      <c r="E66" s="23" t="s">
        <v>146</v>
      </c>
      <c r="F66" s="41"/>
      <c r="G66" s="42"/>
      <c r="H66" s="42"/>
      <c r="I66" s="43"/>
      <c r="L66" s="19" t="s">
        <v>247</v>
      </c>
    </row>
    <row r="67" spans="3:12" ht="22.5" customHeight="1" outlineLevel="2" x14ac:dyDescent="0.4">
      <c r="C67" s="39"/>
      <c r="D67" s="21" t="s">
        <v>141</v>
      </c>
      <c r="E67" s="37"/>
      <c r="F67" s="37"/>
      <c r="G67" s="37"/>
      <c r="H67" s="37"/>
      <c r="I67" s="37"/>
    </row>
    <row r="68" spans="3:12" ht="48.45" customHeight="1" outlineLevel="2" x14ac:dyDescent="0.4">
      <c r="C68" s="39"/>
      <c r="D68" s="21" t="s">
        <v>135</v>
      </c>
      <c r="E68" s="37"/>
      <c r="F68" s="37"/>
      <c r="G68" s="37"/>
      <c r="H68" s="37"/>
      <c r="I68" s="37"/>
      <c r="L68" s="19" t="s">
        <v>248</v>
      </c>
    </row>
    <row r="69" spans="3:12" ht="60" customHeight="1" outlineLevel="2" x14ac:dyDescent="0.4">
      <c r="C69" s="39"/>
      <c r="D69" s="38" t="s">
        <v>136</v>
      </c>
      <c r="E69" s="22" t="s">
        <v>39</v>
      </c>
      <c r="F69" s="41"/>
      <c r="G69" s="42"/>
      <c r="H69" s="42"/>
      <c r="I69" s="43"/>
      <c r="L69" s="17" t="s">
        <v>249</v>
      </c>
    </row>
    <row r="70" spans="3:12" ht="22.5" customHeight="1" outlineLevel="2" x14ac:dyDescent="0.4">
      <c r="C70" s="39"/>
      <c r="D70" s="39"/>
      <c r="E70" s="22" t="s">
        <v>40</v>
      </c>
      <c r="F70" s="41"/>
      <c r="G70" s="42"/>
      <c r="H70" s="42"/>
      <c r="I70" s="43"/>
    </row>
    <row r="71" spans="3:12" ht="97.05" customHeight="1" outlineLevel="2" x14ac:dyDescent="0.4">
      <c r="C71" s="39"/>
      <c r="D71" s="40"/>
      <c r="E71" s="23" t="s">
        <v>137</v>
      </c>
      <c r="F71" s="41"/>
      <c r="G71" s="42"/>
      <c r="H71" s="42"/>
      <c r="I71" s="43"/>
    </row>
    <row r="72" spans="3:12" ht="22.5" customHeight="1" outlineLevel="2" x14ac:dyDescent="0.4">
      <c r="C72" s="39"/>
      <c r="D72" s="38" t="s">
        <v>41</v>
      </c>
      <c r="E72" s="22" t="s">
        <v>42</v>
      </c>
      <c r="F72" s="30"/>
      <c r="G72" s="20" t="s">
        <v>43</v>
      </c>
      <c r="H72" s="30"/>
      <c r="I72" s="20" t="s">
        <v>44</v>
      </c>
    </row>
    <row r="73" spans="3:12" ht="22.5" customHeight="1" outlineLevel="2" x14ac:dyDescent="0.4">
      <c r="C73" s="39"/>
      <c r="D73" s="40"/>
      <c r="E73" s="22" t="s">
        <v>45</v>
      </c>
      <c r="F73" s="30"/>
      <c r="G73" s="20" t="s">
        <v>43</v>
      </c>
      <c r="H73" s="30"/>
      <c r="I73" s="20" t="s">
        <v>44</v>
      </c>
    </row>
    <row r="74" spans="3:12" ht="22.5" customHeight="1" outlineLevel="2" x14ac:dyDescent="0.4">
      <c r="C74" s="39"/>
      <c r="D74" s="38" t="s">
        <v>46</v>
      </c>
      <c r="E74" s="22" t="s">
        <v>47</v>
      </c>
      <c r="F74" s="46"/>
      <c r="G74" s="47"/>
      <c r="H74" s="47"/>
      <c r="I74" s="48"/>
    </row>
    <row r="75" spans="3:12" ht="22.5" customHeight="1" outlineLevel="2" x14ac:dyDescent="0.4">
      <c r="C75" s="39"/>
      <c r="D75" s="39"/>
      <c r="E75" s="22" t="s">
        <v>48</v>
      </c>
      <c r="F75" s="46"/>
      <c r="G75" s="47"/>
      <c r="H75" s="47"/>
      <c r="I75" s="48"/>
    </row>
    <row r="76" spans="3:12" ht="22.5" customHeight="1" outlineLevel="2" x14ac:dyDescent="0.4">
      <c r="C76" s="39"/>
      <c r="D76" s="39"/>
      <c r="E76" s="22" t="s">
        <v>145</v>
      </c>
      <c r="F76" s="46"/>
      <c r="G76" s="47"/>
      <c r="H76" s="47"/>
      <c r="I76" s="48"/>
    </row>
    <row r="77" spans="3:12" ht="22.5" customHeight="1" outlineLevel="2" x14ac:dyDescent="0.4">
      <c r="C77" s="39"/>
      <c r="D77" s="39"/>
      <c r="E77" s="22" t="s">
        <v>49</v>
      </c>
      <c r="F77" s="46"/>
      <c r="G77" s="47"/>
      <c r="H77" s="47"/>
      <c r="I77" s="48"/>
    </row>
    <row r="78" spans="3:12" ht="22.5" customHeight="1" outlineLevel="2" x14ac:dyDescent="0.4">
      <c r="C78" s="39"/>
      <c r="D78" s="39"/>
      <c r="E78" s="22" t="s">
        <v>50</v>
      </c>
      <c r="F78" s="44"/>
      <c r="G78" s="45"/>
      <c r="H78" s="45"/>
      <c r="I78" s="20" t="s">
        <v>51</v>
      </c>
      <c r="L78" s="17" t="e" cm="1">
        <f t="array" ref="L78">_xlfn.IFS(E36=リスト!D18,"税抜きで記載してください",E36=リスト!E18,"税込みで記載してください",E36=リスト!F18,"税込みで記載してください")</f>
        <v>#N/A</v>
      </c>
    </row>
    <row r="79" spans="3:12" ht="22.5" customHeight="1" outlineLevel="2" x14ac:dyDescent="0.4">
      <c r="C79" s="39"/>
      <c r="D79" s="39"/>
      <c r="E79" s="22" t="s">
        <v>52</v>
      </c>
      <c r="F79" s="46"/>
      <c r="G79" s="47"/>
      <c r="H79" s="47"/>
      <c r="I79" s="48"/>
    </row>
    <row r="80" spans="3:12" ht="22.5" customHeight="1" outlineLevel="2" x14ac:dyDescent="0.4">
      <c r="C80" s="39"/>
      <c r="D80" s="39"/>
      <c r="E80" s="22" t="s">
        <v>53</v>
      </c>
      <c r="F80" s="46"/>
      <c r="G80" s="47"/>
      <c r="H80" s="47"/>
      <c r="I80" s="48"/>
      <c r="L80" s="17" t="s">
        <v>54</v>
      </c>
    </row>
    <row r="81" spans="3:12" ht="22.5" customHeight="1" outlineLevel="2" x14ac:dyDescent="0.4">
      <c r="C81" s="40"/>
      <c r="D81" s="40"/>
      <c r="E81" s="22" t="s">
        <v>55</v>
      </c>
      <c r="F81" s="46"/>
      <c r="G81" s="47"/>
      <c r="H81" s="47"/>
      <c r="I81" s="48"/>
      <c r="L81" s="17" t="s">
        <v>56</v>
      </c>
    </row>
    <row r="82" spans="3:12" ht="22.5" customHeight="1" outlineLevel="1" x14ac:dyDescent="0.4">
      <c r="C82" s="38" t="s">
        <v>57</v>
      </c>
      <c r="D82" s="22" t="s">
        <v>37</v>
      </c>
      <c r="E82" s="37"/>
      <c r="F82" s="37"/>
      <c r="G82" s="37"/>
      <c r="H82" s="37"/>
      <c r="I82" s="37"/>
      <c r="L82" s="17" t="s">
        <v>58</v>
      </c>
    </row>
    <row r="83" spans="3:12" ht="22.5" hidden="1" customHeight="1" outlineLevel="2" x14ac:dyDescent="0.4">
      <c r="C83" s="39"/>
      <c r="D83" s="22" t="s">
        <v>38</v>
      </c>
      <c r="E83" s="37"/>
      <c r="F83" s="37"/>
      <c r="G83" s="37"/>
      <c r="H83" s="37"/>
      <c r="I83" s="37"/>
    </row>
    <row r="84" spans="3:12" ht="75" hidden="1" customHeight="1" outlineLevel="2" x14ac:dyDescent="0.4">
      <c r="C84" s="39"/>
      <c r="D84" s="35" t="s">
        <v>151</v>
      </c>
      <c r="E84" s="23" t="s">
        <v>152</v>
      </c>
      <c r="F84" s="41"/>
      <c r="G84" s="42"/>
      <c r="H84" s="42"/>
      <c r="I84" s="43"/>
      <c r="L84" s="19" t="s">
        <v>247</v>
      </c>
    </row>
    <row r="85" spans="3:12" ht="56.25" hidden="1" customHeight="1" outlineLevel="2" x14ac:dyDescent="0.4">
      <c r="C85" s="39"/>
      <c r="D85" s="36"/>
      <c r="E85" s="23" t="s">
        <v>146</v>
      </c>
      <c r="F85" s="41"/>
      <c r="G85" s="42"/>
      <c r="H85" s="42"/>
      <c r="I85" s="43"/>
      <c r="L85" s="19" t="s">
        <v>247</v>
      </c>
    </row>
    <row r="86" spans="3:12" ht="22.5" hidden="1" customHeight="1" outlineLevel="2" x14ac:dyDescent="0.4">
      <c r="C86" s="39"/>
      <c r="D86" s="21" t="s">
        <v>141</v>
      </c>
      <c r="E86" s="37"/>
      <c r="F86" s="37"/>
      <c r="G86" s="37"/>
      <c r="H86" s="37"/>
      <c r="I86" s="37"/>
    </row>
    <row r="87" spans="3:12" ht="48.45" hidden="1" customHeight="1" outlineLevel="2" x14ac:dyDescent="0.4">
      <c r="C87" s="39"/>
      <c r="D87" s="21" t="s">
        <v>135</v>
      </c>
      <c r="E87" s="37"/>
      <c r="F87" s="37"/>
      <c r="G87" s="37"/>
      <c r="H87" s="37"/>
      <c r="I87" s="37"/>
      <c r="L87" s="19" t="s">
        <v>248</v>
      </c>
    </row>
    <row r="88" spans="3:12" ht="60" hidden="1" customHeight="1" outlineLevel="2" x14ac:dyDescent="0.4">
      <c r="C88" s="39"/>
      <c r="D88" s="38" t="s">
        <v>136</v>
      </c>
      <c r="E88" s="22" t="s">
        <v>39</v>
      </c>
      <c r="F88" s="41"/>
      <c r="G88" s="42"/>
      <c r="H88" s="42"/>
      <c r="I88" s="43"/>
      <c r="L88" s="17" t="s">
        <v>249</v>
      </c>
    </row>
    <row r="89" spans="3:12" ht="22.5" hidden="1" customHeight="1" outlineLevel="2" x14ac:dyDescent="0.4">
      <c r="C89" s="39"/>
      <c r="D89" s="39"/>
      <c r="E89" s="22" t="s">
        <v>40</v>
      </c>
      <c r="F89" s="41"/>
      <c r="G89" s="42"/>
      <c r="H89" s="42"/>
      <c r="I89" s="43"/>
    </row>
    <row r="90" spans="3:12" ht="97.05" hidden="1" customHeight="1" outlineLevel="2" x14ac:dyDescent="0.4">
      <c r="C90" s="39"/>
      <c r="D90" s="40"/>
      <c r="E90" s="23" t="s">
        <v>137</v>
      </c>
      <c r="F90" s="41"/>
      <c r="G90" s="42"/>
      <c r="H90" s="42"/>
      <c r="I90" s="43"/>
    </row>
    <row r="91" spans="3:12" ht="22.5" hidden="1" customHeight="1" outlineLevel="2" x14ac:dyDescent="0.4">
      <c r="C91" s="39"/>
      <c r="D91" s="38" t="s">
        <v>41</v>
      </c>
      <c r="E91" s="22" t="s">
        <v>42</v>
      </c>
      <c r="F91" s="30"/>
      <c r="G91" s="20" t="s">
        <v>43</v>
      </c>
      <c r="H91" s="30"/>
      <c r="I91" s="20" t="s">
        <v>44</v>
      </c>
    </row>
    <row r="92" spans="3:12" ht="22.5" hidden="1" customHeight="1" outlineLevel="2" x14ac:dyDescent="0.4">
      <c r="C92" s="39"/>
      <c r="D92" s="40"/>
      <c r="E92" s="22" t="s">
        <v>45</v>
      </c>
      <c r="F92" s="30"/>
      <c r="G92" s="20" t="s">
        <v>43</v>
      </c>
      <c r="H92" s="30"/>
      <c r="I92" s="20" t="s">
        <v>44</v>
      </c>
    </row>
    <row r="93" spans="3:12" ht="22.5" hidden="1" customHeight="1" outlineLevel="2" x14ac:dyDescent="0.4">
      <c r="C93" s="39"/>
      <c r="D93" s="38" t="s">
        <v>46</v>
      </c>
      <c r="E93" s="22" t="s">
        <v>47</v>
      </c>
      <c r="F93" s="46"/>
      <c r="G93" s="47"/>
      <c r="H93" s="47"/>
      <c r="I93" s="48"/>
    </row>
    <row r="94" spans="3:12" ht="22.5" hidden="1" customHeight="1" outlineLevel="2" x14ac:dyDescent="0.4">
      <c r="C94" s="39"/>
      <c r="D94" s="39"/>
      <c r="E94" s="22" t="s">
        <v>48</v>
      </c>
      <c r="F94" s="46"/>
      <c r="G94" s="47"/>
      <c r="H94" s="47"/>
      <c r="I94" s="48"/>
    </row>
    <row r="95" spans="3:12" ht="22.5" hidden="1" customHeight="1" outlineLevel="2" x14ac:dyDescent="0.4">
      <c r="C95" s="39"/>
      <c r="D95" s="39"/>
      <c r="E95" s="22" t="s">
        <v>145</v>
      </c>
      <c r="F95" s="46"/>
      <c r="G95" s="47"/>
      <c r="H95" s="47"/>
      <c r="I95" s="48"/>
    </row>
    <row r="96" spans="3:12" ht="22.5" hidden="1" customHeight="1" outlineLevel="2" x14ac:dyDescent="0.4">
      <c r="C96" s="39"/>
      <c r="D96" s="39"/>
      <c r="E96" s="22" t="s">
        <v>49</v>
      </c>
      <c r="F96" s="46"/>
      <c r="G96" s="47"/>
      <c r="H96" s="47"/>
      <c r="I96" s="48"/>
    </row>
    <row r="97" spans="3:12" ht="22.5" hidden="1" customHeight="1" outlineLevel="2" x14ac:dyDescent="0.4">
      <c r="C97" s="39"/>
      <c r="D97" s="39"/>
      <c r="E97" s="22" t="s">
        <v>50</v>
      </c>
      <c r="F97" s="44"/>
      <c r="G97" s="45"/>
      <c r="H97" s="45"/>
      <c r="I97" s="20" t="s">
        <v>51</v>
      </c>
      <c r="L97" s="17" t="str" cm="1">
        <f t="array" ref="L97">_xlfn.IFS(E55=リスト!D37,"税抜きで記載してください",E55=リスト!E37,"税込みで記載してください",E55=リスト!F37,"税込みで記載してください")</f>
        <v>税抜きで記載してください</v>
      </c>
    </row>
    <row r="98" spans="3:12" ht="22.5" hidden="1" customHeight="1" outlineLevel="2" x14ac:dyDescent="0.4">
      <c r="C98" s="39"/>
      <c r="D98" s="39"/>
      <c r="E98" s="22" t="s">
        <v>52</v>
      </c>
      <c r="F98" s="46"/>
      <c r="G98" s="47"/>
      <c r="H98" s="47"/>
      <c r="I98" s="48"/>
    </row>
    <row r="99" spans="3:12" ht="22.5" hidden="1" customHeight="1" outlineLevel="2" x14ac:dyDescent="0.4">
      <c r="C99" s="39"/>
      <c r="D99" s="39"/>
      <c r="E99" s="22" t="s">
        <v>53</v>
      </c>
      <c r="F99" s="46"/>
      <c r="G99" s="47"/>
      <c r="H99" s="47"/>
      <c r="I99" s="48"/>
      <c r="L99" s="17" t="s">
        <v>54</v>
      </c>
    </row>
    <row r="100" spans="3:12" ht="22.5" hidden="1" customHeight="1" outlineLevel="2" x14ac:dyDescent="0.4">
      <c r="C100" s="40"/>
      <c r="D100" s="40"/>
      <c r="E100" s="22" t="s">
        <v>55</v>
      </c>
      <c r="F100" s="46"/>
      <c r="G100" s="47"/>
      <c r="H100" s="47"/>
      <c r="I100" s="48"/>
      <c r="L100" s="17" t="s">
        <v>56</v>
      </c>
    </row>
    <row r="101" spans="3:12" ht="22.5" customHeight="1" outlineLevel="1" collapsed="1" x14ac:dyDescent="0.4">
      <c r="C101" s="38" t="s">
        <v>59</v>
      </c>
      <c r="D101" s="22" t="s">
        <v>37</v>
      </c>
      <c r="E101" s="37"/>
      <c r="F101" s="37"/>
      <c r="G101" s="37"/>
      <c r="H101" s="37"/>
      <c r="I101" s="37"/>
      <c r="L101" s="17" t="s">
        <v>58</v>
      </c>
    </row>
    <row r="102" spans="3:12" ht="22.5" hidden="1" customHeight="1" outlineLevel="2" x14ac:dyDescent="0.4">
      <c r="C102" s="39"/>
      <c r="D102" s="22" t="s">
        <v>38</v>
      </c>
      <c r="E102" s="37"/>
      <c r="F102" s="37"/>
      <c r="G102" s="37"/>
      <c r="H102" s="37"/>
      <c r="I102" s="37"/>
    </row>
    <row r="103" spans="3:12" ht="75" hidden="1" customHeight="1" outlineLevel="2" x14ac:dyDescent="0.4">
      <c r="C103" s="39"/>
      <c r="D103" s="35" t="s">
        <v>151</v>
      </c>
      <c r="E103" s="23" t="s">
        <v>152</v>
      </c>
      <c r="F103" s="41"/>
      <c r="G103" s="42"/>
      <c r="H103" s="42"/>
      <c r="I103" s="43"/>
      <c r="L103" s="19" t="s">
        <v>247</v>
      </c>
    </row>
    <row r="104" spans="3:12" ht="56.25" hidden="1" customHeight="1" outlineLevel="2" x14ac:dyDescent="0.4">
      <c r="C104" s="39"/>
      <c r="D104" s="36"/>
      <c r="E104" s="23" t="s">
        <v>146</v>
      </c>
      <c r="F104" s="41"/>
      <c r="G104" s="42"/>
      <c r="H104" s="42"/>
      <c r="I104" s="43"/>
      <c r="L104" s="19" t="s">
        <v>247</v>
      </c>
    </row>
    <row r="105" spans="3:12" ht="22.5" hidden="1" customHeight="1" outlineLevel="2" x14ac:dyDescent="0.4">
      <c r="C105" s="39"/>
      <c r="D105" s="21" t="s">
        <v>141</v>
      </c>
      <c r="E105" s="37"/>
      <c r="F105" s="37"/>
      <c r="G105" s="37"/>
      <c r="H105" s="37"/>
      <c r="I105" s="37"/>
    </row>
    <row r="106" spans="3:12" ht="48.45" hidden="1" customHeight="1" outlineLevel="2" x14ac:dyDescent="0.4">
      <c r="C106" s="39"/>
      <c r="D106" s="21" t="s">
        <v>135</v>
      </c>
      <c r="E106" s="37"/>
      <c r="F106" s="37"/>
      <c r="G106" s="37"/>
      <c r="H106" s="37"/>
      <c r="I106" s="37"/>
      <c r="L106" s="19" t="s">
        <v>248</v>
      </c>
    </row>
    <row r="107" spans="3:12" ht="60" hidden="1" customHeight="1" outlineLevel="2" x14ac:dyDescent="0.4">
      <c r="C107" s="39"/>
      <c r="D107" s="38" t="s">
        <v>136</v>
      </c>
      <c r="E107" s="22" t="s">
        <v>39</v>
      </c>
      <c r="F107" s="41"/>
      <c r="G107" s="42"/>
      <c r="H107" s="42"/>
      <c r="I107" s="43"/>
      <c r="L107" s="17" t="s">
        <v>249</v>
      </c>
    </row>
    <row r="108" spans="3:12" ht="22.5" hidden="1" customHeight="1" outlineLevel="2" x14ac:dyDescent="0.4">
      <c r="C108" s="39"/>
      <c r="D108" s="39"/>
      <c r="E108" s="22" t="s">
        <v>40</v>
      </c>
      <c r="F108" s="41"/>
      <c r="G108" s="42"/>
      <c r="H108" s="42"/>
      <c r="I108" s="43"/>
    </row>
    <row r="109" spans="3:12" ht="97.05" hidden="1" customHeight="1" outlineLevel="2" x14ac:dyDescent="0.4">
      <c r="C109" s="39"/>
      <c r="D109" s="40"/>
      <c r="E109" s="23" t="s">
        <v>137</v>
      </c>
      <c r="F109" s="41"/>
      <c r="G109" s="42"/>
      <c r="H109" s="42"/>
      <c r="I109" s="43"/>
    </row>
    <row r="110" spans="3:12" ht="22.5" hidden="1" customHeight="1" outlineLevel="2" x14ac:dyDescent="0.4">
      <c r="C110" s="39"/>
      <c r="D110" s="38" t="s">
        <v>41</v>
      </c>
      <c r="E110" s="22" t="s">
        <v>42</v>
      </c>
      <c r="F110" s="30"/>
      <c r="G110" s="20" t="s">
        <v>43</v>
      </c>
      <c r="H110" s="30"/>
      <c r="I110" s="20" t="s">
        <v>44</v>
      </c>
    </row>
    <row r="111" spans="3:12" ht="22.5" hidden="1" customHeight="1" outlineLevel="2" x14ac:dyDescent="0.4">
      <c r="C111" s="39"/>
      <c r="D111" s="40"/>
      <c r="E111" s="22" t="s">
        <v>45</v>
      </c>
      <c r="F111" s="30"/>
      <c r="G111" s="20" t="s">
        <v>43</v>
      </c>
      <c r="H111" s="30"/>
      <c r="I111" s="20" t="s">
        <v>44</v>
      </c>
    </row>
    <row r="112" spans="3:12" ht="22.5" hidden="1" customHeight="1" outlineLevel="2" x14ac:dyDescent="0.4">
      <c r="C112" s="39"/>
      <c r="D112" s="38" t="s">
        <v>46</v>
      </c>
      <c r="E112" s="22" t="s">
        <v>47</v>
      </c>
      <c r="F112" s="46"/>
      <c r="G112" s="47"/>
      <c r="H112" s="47"/>
      <c r="I112" s="48"/>
    </row>
    <row r="113" spans="3:12" ht="22.5" hidden="1" customHeight="1" outlineLevel="2" x14ac:dyDescent="0.4">
      <c r="C113" s="39"/>
      <c r="D113" s="39"/>
      <c r="E113" s="22" t="s">
        <v>48</v>
      </c>
      <c r="F113" s="46"/>
      <c r="G113" s="47"/>
      <c r="H113" s="47"/>
      <c r="I113" s="48"/>
    </row>
    <row r="114" spans="3:12" ht="22.5" hidden="1" customHeight="1" outlineLevel="2" x14ac:dyDescent="0.4">
      <c r="C114" s="39"/>
      <c r="D114" s="39"/>
      <c r="E114" s="22" t="s">
        <v>145</v>
      </c>
      <c r="F114" s="46"/>
      <c r="G114" s="47"/>
      <c r="H114" s="47"/>
      <c r="I114" s="48"/>
    </row>
    <row r="115" spans="3:12" ht="22.5" hidden="1" customHeight="1" outlineLevel="2" x14ac:dyDescent="0.4">
      <c r="C115" s="39"/>
      <c r="D115" s="39"/>
      <c r="E115" s="22" t="s">
        <v>49</v>
      </c>
      <c r="F115" s="46"/>
      <c r="G115" s="47"/>
      <c r="H115" s="47"/>
      <c r="I115" s="48"/>
    </row>
    <row r="116" spans="3:12" ht="22.5" hidden="1" customHeight="1" outlineLevel="2" x14ac:dyDescent="0.4">
      <c r="C116" s="39"/>
      <c r="D116" s="39"/>
      <c r="E116" s="22" t="s">
        <v>50</v>
      </c>
      <c r="F116" s="44"/>
      <c r="G116" s="45"/>
      <c r="H116" s="45"/>
      <c r="I116" s="20" t="s">
        <v>51</v>
      </c>
      <c r="L116" s="17" t="e" cm="1">
        <f t="array" ref="L116">_xlfn.IFS(E74=リスト!D56,"税抜きで記載してください",E74=リスト!E56,"税込みで記載してください",E74=リスト!F56,"税込みで記載してください")</f>
        <v>#N/A</v>
      </c>
    </row>
    <row r="117" spans="3:12" ht="22.5" hidden="1" customHeight="1" outlineLevel="2" x14ac:dyDescent="0.4">
      <c r="C117" s="39"/>
      <c r="D117" s="39"/>
      <c r="E117" s="22" t="s">
        <v>52</v>
      </c>
      <c r="F117" s="46"/>
      <c r="G117" s="47"/>
      <c r="H117" s="47"/>
      <c r="I117" s="48"/>
    </row>
    <row r="118" spans="3:12" ht="22.5" hidden="1" customHeight="1" outlineLevel="2" x14ac:dyDescent="0.4">
      <c r="C118" s="39"/>
      <c r="D118" s="39"/>
      <c r="E118" s="22" t="s">
        <v>53</v>
      </c>
      <c r="F118" s="46"/>
      <c r="G118" s="47"/>
      <c r="H118" s="47"/>
      <c r="I118" s="48"/>
      <c r="L118" s="17" t="s">
        <v>54</v>
      </c>
    </row>
    <row r="119" spans="3:12" ht="22.5" hidden="1" customHeight="1" outlineLevel="2" x14ac:dyDescent="0.4">
      <c r="C119" s="40"/>
      <c r="D119" s="40"/>
      <c r="E119" s="22" t="s">
        <v>55</v>
      </c>
      <c r="F119" s="46"/>
      <c r="G119" s="47"/>
      <c r="H119" s="47"/>
      <c r="I119" s="48"/>
      <c r="L119" s="17" t="s">
        <v>56</v>
      </c>
    </row>
    <row r="120" spans="3:12" ht="22.5" customHeight="1" outlineLevel="1" collapsed="1" x14ac:dyDescent="0.4">
      <c r="C120" s="38" t="s">
        <v>60</v>
      </c>
      <c r="D120" s="22" t="s">
        <v>37</v>
      </c>
      <c r="E120" s="37"/>
      <c r="F120" s="37"/>
      <c r="G120" s="37"/>
      <c r="H120" s="37"/>
      <c r="I120" s="37"/>
      <c r="L120" s="17" t="s">
        <v>58</v>
      </c>
    </row>
    <row r="121" spans="3:12" ht="22.5" hidden="1" customHeight="1" outlineLevel="2" x14ac:dyDescent="0.4">
      <c r="C121" s="39"/>
      <c r="D121" s="22" t="s">
        <v>38</v>
      </c>
      <c r="E121" s="37"/>
      <c r="F121" s="37"/>
      <c r="G121" s="37"/>
      <c r="H121" s="37"/>
      <c r="I121" s="37"/>
    </row>
    <row r="122" spans="3:12" ht="75" hidden="1" customHeight="1" outlineLevel="2" x14ac:dyDescent="0.4">
      <c r="C122" s="39"/>
      <c r="D122" s="35" t="s">
        <v>151</v>
      </c>
      <c r="E122" s="23" t="s">
        <v>152</v>
      </c>
      <c r="F122" s="41"/>
      <c r="G122" s="42"/>
      <c r="H122" s="42"/>
      <c r="I122" s="43"/>
      <c r="L122" s="19" t="s">
        <v>247</v>
      </c>
    </row>
    <row r="123" spans="3:12" ht="56.25" hidden="1" customHeight="1" outlineLevel="2" x14ac:dyDescent="0.4">
      <c r="C123" s="39"/>
      <c r="D123" s="36"/>
      <c r="E123" s="23" t="s">
        <v>146</v>
      </c>
      <c r="F123" s="41"/>
      <c r="G123" s="42"/>
      <c r="H123" s="42"/>
      <c r="I123" s="43"/>
      <c r="L123" s="19" t="s">
        <v>247</v>
      </c>
    </row>
    <row r="124" spans="3:12" ht="22.5" hidden="1" customHeight="1" outlineLevel="2" x14ac:dyDescent="0.4">
      <c r="C124" s="39"/>
      <c r="D124" s="21" t="s">
        <v>141</v>
      </c>
      <c r="E124" s="37"/>
      <c r="F124" s="37"/>
      <c r="G124" s="37"/>
      <c r="H124" s="37"/>
      <c r="I124" s="37"/>
    </row>
    <row r="125" spans="3:12" ht="48.45" hidden="1" customHeight="1" outlineLevel="2" x14ac:dyDescent="0.4">
      <c r="C125" s="39"/>
      <c r="D125" s="21" t="s">
        <v>135</v>
      </c>
      <c r="E125" s="37"/>
      <c r="F125" s="37"/>
      <c r="G125" s="37"/>
      <c r="H125" s="37"/>
      <c r="I125" s="37"/>
      <c r="L125" s="19" t="s">
        <v>248</v>
      </c>
    </row>
    <row r="126" spans="3:12" ht="60" hidden="1" customHeight="1" outlineLevel="2" x14ac:dyDescent="0.4">
      <c r="C126" s="39"/>
      <c r="D126" s="38" t="s">
        <v>136</v>
      </c>
      <c r="E126" s="22" t="s">
        <v>39</v>
      </c>
      <c r="F126" s="41"/>
      <c r="G126" s="42"/>
      <c r="H126" s="42"/>
      <c r="I126" s="43"/>
      <c r="L126" s="17" t="s">
        <v>249</v>
      </c>
    </row>
    <row r="127" spans="3:12" ht="22.5" hidden="1" customHeight="1" outlineLevel="2" x14ac:dyDescent="0.4">
      <c r="C127" s="39"/>
      <c r="D127" s="39"/>
      <c r="E127" s="22" t="s">
        <v>40</v>
      </c>
      <c r="F127" s="41"/>
      <c r="G127" s="42"/>
      <c r="H127" s="42"/>
      <c r="I127" s="43"/>
    </row>
    <row r="128" spans="3:12" ht="97.05" hidden="1" customHeight="1" outlineLevel="2" x14ac:dyDescent="0.4">
      <c r="C128" s="39"/>
      <c r="D128" s="40"/>
      <c r="E128" s="23" t="s">
        <v>137</v>
      </c>
      <c r="F128" s="41"/>
      <c r="G128" s="42"/>
      <c r="H128" s="42"/>
      <c r="I128" s="43"/>
    </row>
    <row r="129" spans="3:12" ht="22.5" hidden="1" customHeight="1" outlineLevel="2" x14ac:dyDescent="0.4">
      <c r="C129" s="39"/>
      <c r="D129" s="38" t="s">
        <v>41</v>
      </c>
      <c r="E129" s="22" t="s">
        <v>42</v>
      </c>
      <c r="F129" s="30"/>
      <c r="G129" s="20" t="s">
        <v>43</v>
      </c>
      <c r="H129" s="30"/>
      <c r="I129" s="20" t="s">
        <v>44</v>
      </c>
    </row>
    <row r="130" spans="3:12" ht="22.5" hidden="1" customHeight="1" outlineLevel="2" x14ac:dyDescent="0.4">
      <c r="C130" s="39"/>
      <c r="D130" s="40"/>
      <c r="E130" s="22" t="s">
        <v>45</v>
      </c>
      <c r="F130" s="30"/>
      <c r="G130" s="20" t="s">
        <v>43</v>
      </c>
      <c r="H130" s="30"/>
      <c r="I130" s="20" t="s">
        <v>44</v>
      </c>
    </row>
    <row r="131" spans="3:12" ht="22.5" hidden="1" customHeight="1" outlineLevel="2" x14ac:dyDescent="0.4">
      <c r="C131" s="39"/>
      <c r="D131" s="38" t="s">
        <v>46</v>
      </c>
      <c r="E131" s="22" t="s">
        <v>47</v>
      </c>
      <c r="F131" s="46"/>
      <c r="G131" s="47"/>
      <c r="H131" s="47"/>
      <c r="I131" s="48"/>
    </row>
    <row r="132" spans="3:12" ht="22.5" hidden="1" customHeight="1" outlineLevel="2" x14ac:dyDescent="0.4">
      <c r="C132" s="39"/>
      <c r="D132" s="39"/>
      <c r="E132" s="22" t="s">
        <v>48</v>
      </c>
      <c r="F132" s="46"/>
      <c r="G132" s="47"/>
      <c r="H132" s="47"/>
      <c r="I132" s="48"/>
    </row>
    <row r="133" spans="3:12" ht="22.5" hidden="1" customHeight="1" outlineLevel="2" x14ac:dyDescent="0.4">
      <c r="C133" s="39"/>
      <c r="D133" s="39"/>
      <c r="E133" s="22" t="s">
        <v>145</v>
      </c>
      <c r="F133" s="46"/>
      <c r="G133" s="47"/>
      <c r="H133" s="47"/>
      <c r="I133" s="48"/>
    </row>
    <row r="134" spans="3:12" ht="22.5" hidden="1" customHeight="1" outlineLevel="2" x14ac:dyDescent="0.4">
      <c r="C134" s="39"/>
      <c r="D134" s="39"/>
      <c r="E134" s="22" t="s">
        <v>49</v>
      </c>
      <c r="F134" s="46"/>
      <c r="G134" s="47"/>
      <c r="H134" s="47"/>
      <c r="I134" s="48"/>
    </row>
    <row r="135" spans="3:12" ht="22.5" hidden="1" customHeight="1" outlineLevel="2" x14ac:dyDescent="0.4">
      <c r="C135" s="39"/>
      <c r="D135" s="39"/>
      <c r="E135" s="22" t="s">
        <v>50</v>
      </c>
      <c r="F135" s="44"/>
      <c r="G135" s="45"/>
      <c r="H135" s="45"/>
      <c r="I135" s="20" t="s">
        <v>51</v>
      </c>
      <c r="L135" s="17" t="e" cm="1">
        <f t="array" ref="L135">_xlfn.IFS(E93=リスト!D75,"税抜きで記載してください",E93=リスト!E75,"税込みで記載してください",E93=リスト!F75,"税込みで記載してください")</f>
        <v>#N/A</v>
      </c>
    </row>
    <row r="136" spans="3:12" ht="22.5" hidden="1" customHeight="1" outlineLevel="2" x14ac:dyDescent="0.4">
      <c r="C136" s="39"/>
      <c r="D136" s="39"/>
      <c r="E136" s="22" t="s">
        <v>52</v>
      </c>
      <c r="F136" s="46"/>
      <c r="G136" s="47"/>
      <c r="H136" s="47"/>
      <c r="I136" s="48"/>
    </row>
    <row r="137" spans="3:12" ht="22.5" hidden="1" customHeight="1" outlineLevel="2" x14ac:dyDescent="0.4">
      <c r="C137" s="39"/>
      <c r="D137" s="39"/>
      <c r="E137" s="22" t="s">
        <v>53</v>
      </c>
      <c r="F137" s="46"/>
      <c r="G137" s="47"/>
      <c r="H137" s="47"/>
      <c r="I137" s="48"/>
      <c r="L137" s="17" t="s">
        <v>54</v>
      </c>
    </row>
    <row r="138" spans="3:12" ht="22.5" hidden="1" customHeight="1" outlineLevel="2" x14ac:dyDescent="0.4">
      <c r="C138" s="40"/>
      <c r="D138" s="40"/>
      <c r="E138" s="22" t="s">
        <v>55</v>
      </c>
      <c r="F138" s="46"/>
      <c r="G138" s="47"/>
      <c r="H138" s="47"/>
      <c r="I138" s="48"/>
      <c r="L138" s="17" t="s">
        <v>56</v>
      </c>
    </row>
    <row r="139" spans="3:12" ht="22.5" customHeight="1" outlineLevel="1" collapsed="1" x14ac:dyDescent="0.4">
      <c r="C139" s="38" t="s">
        <v>61</v>
      </c>
      <c r="D139" s="22" t="s">
        <v>37</v>
      </c>
      <c r="E139" s="37"/>
      <c r="F139" s="37"/>
      <c r="G139" s="37"/>
      <c r="H139" s="37"/>
      <c r="I139" s="37"/>
      <c r="L139" s="17" t="s">
        <v>58</v>
      </c>
    </row>
    <row r="140" spans="3:12" ht="22.5" hidden="1" customHeight="1" outlineLevel="2" x14ac:dyDescent="0.4">
      <c r="C140" s="39"/>
      <c r="D140" s="22" t="s">
        <v>38</v>
      </c>
      <c r="E140" s="37"/>
      <c r="F140" s="37"/>
      <c r="G140" s="37"/>
      <c r="H140" s="37"/>
      <c r="I140" s="37"/>
    </row>
    <row r="141" spans="3:12" ht="75" hidden="1" customHeight="1" outlineLevel="2" x14ac:dyDescent="0.4">
      <c r="C141" s="39"/>
      <c r="D141" s="35" t="s">
        <v>151</v>
      </c>
      <c r="E141" s="23" t="s">
        <v>152</v>
      </c>
      <c r="F141" s="41"/>
      <c r="G141" s="42"/>
      <c r="H141" s="42"/>
      <c r="I141" s="43"/>
      <c r="L141" s="19" t="s">
        <v>247</v>
      </c>
    </row>
    <row r="142" spans="3:12" ht="56.25" hidden="1" customHeight="1" outlineLevel="2" x14ac:dyDescent="0.4">
      <c r="C142" s="39"/>
      <c r="D142" s="36"/>
      <c r="E142" s="23" t="s">
        <v>146</v>
      </c>
      <c r="F142" s="41"/>
      <c r="G142" s="42"/>
      <c r="H142" s="42"/>
      <c r="I142" s="43"/>
      <c r="L142" s="19" t="s">
        <v>247</v>
      </c>
    </row>
    <row r="143" spans="3:12" ht="22.5" hidden="1" customHeight="1" outlineLevel="2" x14ac:dyDescent="0.4">
      <c r="C143" s="39"/>
      <c r="D143" s="21" t="s">
        <v>141</v>
      </c>
      <c r="E143" s="37"/>
      <c r="F143" s="37"/>
      <c r="G143" s="37"/>
      <c r="H143" s="37"/>
      <c r="I143" s="37"/>
    </row>
    <row r="144" spans="3:12" ht="48.45" hidden="1" customHeight="1" outlineLevel="2" x14ac:dyDescent="0.4">
      <c r="C144" s="39"/>
      <c r="D144" s="21" t="s">
        <v>135</v>
      </c>
      <c r="E144" s="37"/>
      <c r="F144" s="37"/>
      <c r="G144" s="37"/>
      <c r="H144" s="37"/>
      <c r="I144" s="37"/>
      <c r="L144" s="19" t="s">
        <v>248</v>
      </c>
    </row>
    <row r="145" spans="3:12" ht="60" hidden="1" customHeight="1" outlineLevel="2" x14ac:dyDescent="0.4">
      <c r="C145" s="39"/>
      <c r="D145" s="38" t="s">
        <v>136</v>
      </c>
      <c r="E145" s="22" t="s">
        <v>39</v>
      </c>
      <c r="F145" s="41"/>
      <c r="G145" s="42"/>
      <c r="H145" s="42"/>
      <c r="I145" s="43"/>
      <c r="L145" s="17" t="s">
        <v>249</v>
      </c>
    </row>
    <row r="146" spans="3:12" ht="22.5" hidden="1" customHeight="1" outlineLevel="2" x14ac:dyDescent="0.4">
      <c r="C146" s="39"/>
      <c r="D146" s="39"/>
      <c r="E146" s="22" t="s">
        <v>40</v>
      </c>
      <c r="F146" s="41"/>
      <c r="G146" s="42"/>
      <c r="H146" s="42"/>
      <c r="I146" s="43"/>
    </row>
    <row r="147" spans="3:12" ht="97.05" hidden="1" customHeight="1" outlineLevel="2" x14ac:dyDescent="0.4">
      <c r="C147" s="39"/>
      <c r="D147" s="40"/>
      <c r="E147" s="23" t="s">
        <v>137</v>
      </c>
      <c r="F147" s="41"/>
      <c r="G147" s="42"/>
      <c r="H147" s="42"/>
      <c r="I147" s="43"/>
    </row>
    <row r="148" spans="3:12" ht="22.5" hidden="1" customHeight="1" outlineLevel="2" x14ac:dyDescent="0.4">
      <c r="C148" s="39"/>
      <c r="D148" s="38" t="s">
        <v>41</v>
      </c>
      <c r="E148" s="22" t="s">
        <v>42</v>
      </c>
      <c r="F148" s="30"/>
      <c r="G148" s="20" t="s">
        <v>43</v>
      </c>
      <c r="H148" s="30"/>
      <c r="I148" s="20" t="s">
        <v>44</v>
      </c>
    </row>
    <row r="149" spans="3:12" ht="22.5" hidden="1" customHeight="1" outlineLevel="2" x14ac:dyDescent="0.4">
      <c r="C149" s="39"/>
      <c r="D149" s="40"/>
      <c r="E149" s="22" t="s">
        <v>45</v>
      </c>
      <c r="F149" s="30"/>
      <c r="G149" s="20" t="s">
        <v>43</v>
      </c>
      <c r="H149" s="30"/>
      <c r="I149" s="20" t="s">
        <v>44</v>
      </c>
    </row>
    <row r="150" spans="3:12" ht="22.5" hidden="1" customHeight="1" outlineLevel="2" x14ac:dyDescent="0.4">
      <c r="C150" s="39"/>
      <c r="D150" s="38" t="s">
        <v>46</v>
      </c>
      <c r="E150" s="22" t="s">
        <v>47</v>
      </c>
      <c r="F150" s="46"/>
      <c r="G150" s="47"/>
      <c r="H150" s="47"/>
      <c r="I150" s="48"/>
    </row>
    <row r="151" spans="3:12" ht="22.5" hidden="1" customHeight="1" outlineLevel="2" x14ac:dyDescent="0.4">
      <c r="C151" s="39"/>
      <c r="D151" s="39"/>
      <c r="E151" s="22" t="s">
        <v>48</v>
      </c>
      <c r="F151" s="46"/>
      <c r="G151" s="47"/>
      <c r="H151" s="47"/>
      <c r="I151" s="48"/>
    </row>
    <row r="152" spans="3:12" ht="22.5" hidden="1" customHeight="1" outlineLevel="2" x14ac:dyDescent="0.4">
      <c r="C152" s="39"/>
      <c r="D152" s="39"/>
      <c r="E152" s="22" t="s">
        <v>145</v>
      </c>
      <c r="F152" s="46"/>
      <c r="G152" s="47"/>
      <c r="H152" s="47"/>
      <c r="I152" s="48"/>
    </row>
    <row r="153" spans="3:12" ht="22.5" hidden="1" customHeight="1" outlineLevel="2" x14ac:dyDescent="0.4">
      <c r="C153" s="39"/>
      <c r="D153" s="39"/>
      <c r="E153" s="22" t="s">
        <v>49</v>
      </c>
      <c r="F153" s="46"/>
      <c r="G153" s="47"/>
      <c r="H153" s="47"/>
      <c r="I153" s="48"/>
    </row>
    <row r="154" spans="3:12" ht="22.5" hidden="1" customHeight="1" outlineLevel="2" x14ac:dyDescent="0.4">
      <c r="C154" s="39"/>
      <c r="D154" s="39"/>
      <c r="E154" s="22" t="s">
        <v>50</v>
      </c>
      <c r="F154" s="44"/>
      <c r="G154" s="45"/>
      <c r="H154" s="45"/>
      <c r="I154" s="20" t="s">
        <v>51</v>
      </c>
      <c r="L154" s="17" t="e" cm="1">
        <f t="array" ref="L154">_xlfn.IFS(E112=リスト!D94,"税抜きで記載してください",E112=リスト!E94,"税込みで記載してください",E112=リスト!F94,"税込みで記載してください")</f>
        <v>#N/A</v>
      </c>
    </row>
    <row r="155" spans="3:12" ht="22.5" hidden="1" customHeight="1" outlineLevel="2" x14ac:dyDescent="0.4">
      <c r="C155" s="39"/>
      <c r="D155" s="39"/>
      <c r="E155" s="22" t="s">
        <v>52</v>
      </c>
      <c r="F155" s="46"/>
      <c r="G155" s="47"/>
      <c r="H155" s="47"/>
      <c r="I155" s="48"/>
    </row>
    <row r="156" spans="3:12" ht="22.5" hidden="1" customHeight="1" outlineLevel="2" x14ac:dyDescent="0.4">
      <c r="C156" s="39"/>
      <c r="D156" s="39"/>
      <c r="E156" s="22" t="s">
        <v>53</v>
      </c>
      <c r="F156" s="46"/>
      <c r="G156" s="47"/>
      <c r="H156" s="47"/>
      <c r="I156" s="48"/>
      <c r="L156" s="17" t="s">
        <v>54</v>
      </c>
    </row>
    <row r="157" spans="3:12" ht="22.5" hidden="1" customHeight="1" outlineLevel="2" x14ac:dyDescent="0.4">
      <c r="C157" s="40"/>
      <c r="D157" s="40"/>
      <c r="E157" s="22" t="s">
        <v>55</v>
      </c>
      <c r="F157" s="46"/>
      <c r="G157" s="47"/>
      <c r="H157" s="47"/>
      <c r="I157" s="48"/>
      <c r="L157" s="17" t="s">
        <v>56</v>
      </c>
    </row>
    <row r="158" spans="3:12" ht="22.5" customHeight="1" outlineLevel="1" collapsed="1" x14ac:dyDescent="0.4"/>
    <row r="159" spans="3:12" ht="22.5" customHeight="1" x14ac:dyDescent="0.4">
      <c r="C159" s="2" t="s">
        <v>184</v>
      </c>
    </row>
    <row r="160" spans="3:12" ht="22.5" customHeight="1" outlineLevel="2" x14ac:dyDescent="0.4">
      <c r="C160" s="1" t="s">
        <v>62</v>
      </c>
      <c r="D160" s="3">
        <f>F78+F97+F116+F135+F154</f>
        <v>0</v>
      </c>
      <c r="E160" s="4" t="s">
        <v>51</v>
      </c>
      <c r="L160" s="17" t="s">
        <v>63</v>
      </c>
    </row>
    <row r="161" spans="3:12" ht="22.5" customHeight="1" outlineLevel="2" x14ac:dyDescent="0.4">
      <c r="C161" s="1" t="s">
        <v>64</v>
      </c>
      <c r="D161" s="3">
        <f>MIN(ROUNDDOWN(D160/2,0),10000000)</f>
        <v>0</v>
      </c>
      <c r="E161" s="4" t="s">
        <v>51</v>
      </c>
      <c r="L161" s="17" t="s">
        <v>65</v>
      </c>
    </row>
  </sheetData>
  <mergeCells count="173">
    <mergeCell ref="F84:I84"/>
    <mergeCell ref="F85:I85"/>
    <mergeCell ref="F89:I89"/>
    <mergeCell ref="F94:I94"/>
    <mergeCell ref="C82:C100"/>
    <mergeCell ref="E82:I82"/>
    <mergeCell ref="E83:I83"/>
    <mergeCell ref="D84:D85"/>
    <mergeCell ref="E86:I86"/>
    <mergeCell ref="E87:I87"/>
    <mergeCell ref="D88:D90"/>
    <mergeCell ref="F88:I88"/>
    <mergeCell ref="D91:D92"/>
    <mergeCell ref="F97:H97"/>
    <mergeCell ref="F98:I98"/>
    <mergeCell ref="F99:I99"/>
    <mergeCell ref="D93:D100"/>
    <mergeCell ref="E19:I19"/>
    <mergeCell ref="D74:D81"/>
    <mergeCell ref="D72:D73"/>
    <mergeCell ref="D69:D71"/>
    <mergeCell ref="F69:I69"/>
    <mergeCell ref="F70:I70"/>
    <mergeCell ref="E26:I26"/>
    <mergeCell ref="E27:I27"/>
    <mergeCell ref="E28:I28"/>
    <mergeCell ref="E29:I29"/>
    <mergeCell ref="E33:I33"/>
    <mergeCell ref="E34:I34"/>
    <mergeCell ref="E21:I21"/>
    <mergeCell ref="E24:I24"/>
    <mergeCell ref="E25:I25"/>
    <mergeCell ref="E57:H57"/>
    <mergeCell ref="E39:I39"/>
    <mergeCell ref="E41:I41"/>
    <mergeCell ref="E30:I30"/>
    <mergeCell ref="E31:I31"/>
    <mergeCell ref="F80:I80"/>
    <mergeCell ref="E22:I22"/>
    <mergeCell ref="E23:I23"/>
    <mergeCell ref="F76:I76"/>
    <mergeCell ref="D103:D104"/>
    <mergeCell ref="E105:I105"/>
    <mergeCell ref="E106:I106"/>
    <mergeCell ref="D107:D109"/>
    <mergeCell ref="F107:I107"/>
    <mergeCell ref="D110:D111"/>
    <mergeCell ref="D112:D119"/>
    <mergeCell ref="F116:H116"/>
    <mergeCell ref="F117:I117"/>
    <mergeCell ref="F118:I118"/>
    <mergeCell ref="C120:C138"/>
    <mergeCell ref="F133:I133"/>
    <mergeCell ref="F108:I108"/>
    <mergeCell ref="F109:I109"/>
    <mergeCell ref="F112:I112"/>
    <mergeCell ref="F113:I113"/>
    <mergeCell ref="F128:I128"/>
    <mergeCell ref="F134:I134"/>
    <mergeCell ref="F127:I127"/>
    <mergeCell ref="C101:C119"/>
    <mergeCell ref="E101:I101"/>
    <mergeCell ref="F119:I119"/>
    <mergeCell ref="F131:I131"/>
    <mergeCell ref="F132:I132"/>
    <mergeCell ref="F137:I137"/>
    <mergeCell ref="F138:I138"/>
    <mergeCell ref="F103:I103"/>
    <mergeCell ref="F104:I104"/>
    <mergeCell ref="F122:I122"/>
    <mergeCell ref="F123:I123"/>
    <mergeCell ref="F115:I115"/>
    <mergeCell ref="E120:I120"/>
    <mergeCell ref="E121:I121"/>
    <mergeCell ref="F114:I114"/>
    <mergeCell ref="C139:C157"/>
    <mergeCell ref="E139:I139"/>
    <mergeCell ref="E140:I140"/>
    <mergeCell ref="F141:I141"/>
    <mergeCell ref="F142:I142"/>
    <mergeCell ref="F146:I146"/>
    <mergeCell ref="F157:I157"/>
    <mergeCell ref="F152:I152"/>
    <mergeCell ref="F147:I147"/>
    <mergeCell ref="F150:I150"/>
    <mergeCell ref="F151:I151"/>
    <mergeCell ref="F153:I153"/>
    <mergeCell ref="D141:D142"/>
    <mergeCell ref="E143:I143"/>
    <mergeCell ref="E144:I144"/>
    <mergeCell ref="D145:D147"/>
    <mergeCell ref="F145:I145"/>
    <mergeCell ref="D148:D149"/>
    <mergeCell ref="D150:D157"/>
    <mergeCell ref="F154:H154"/>
    <mergeCell ref="F155:I155"/>
    <mergeCell ref="F156:I156"/>
    <mergeCell ref="E32:I32"/>
    <mergeCell ref="E102:I102"/>
    <mergeCell ref="C20:C23"/>
    <mergeCell ref="E44:I44"/>
    <mergeCell ref="E50:I50"/>
    <mergeCell ref="F71:I71"/>
    <mergeCell ref="E63:I63"/>
    <mergeCell ref="E64:I64"/>
    <mergeCell ref="F81:I81"/>
    <mergeCell ref="F74:I74"/>
    <mergeCell ref="F75:I75"/>
    <mergeCell ref="F77:I77"/>
    <mergeCell ref="F79:I79"/>
    <mergeCell ref="E58:H58"/>
    <mergeCell ref="E59:I59"/>
    <mergeCell ref="E60:I60"/>
    <mergeCell ref="E42:I42"/>
    <mergeCell ref="E48:I48"/>
    <mergeCell ref="F100:I100"/>
    <mergeCell ref="F90:I90"/>
    <mergeCell ref="F93:I93"/>
    <mergeCell ref="F95:I95"/>
    <mergeCell ref="F96:I96"/>
    <mergeCell ref="E68:I68"/>
    <mergeCell ref="C5:I5"/>
    <mergeCell ref="C6:I6"/>
    <mergeCell ref="E47:H47"/>
    <mergeCell ref="E46:H46"/>
    <mergeCell ref="F78:H78"/>
    <mergeCell ref="C39:D39"/>
    <mergeCell ref="C19:D19"/>
    <mergeCell ref="E43:I43"/>
    <mergeCell ref="C24:C25"/>
    <mergeCell ref="C26:C29"/>
    <mergeCell ref="C33:C35"/>
    <mergeCell ref="C63:C81"/>
    <mergeCell ref="C59:C60"/>
    <mergeCell ref="C57:C58"/>
    <mergeCell ref="C11:D11"/>
    <mergeCell ref="E11:I11"/>
    <mergeCell ref="C12:D12"/>
    <mergeCell ref="C13:D13"/>
    <mergeCell ref="E13:I13"/>
    <mergeCell ref="E12:I12"/>
    <mergeCell ref="C16:D16"/>
    <mergeCell ref="C30:C32"/>
    <mergeCell ref="E20:I20"/>
    <mergeCell ref="E16:I16"/>
    <mergeCell ref="E35:I35"/>
    <mergeCell ref="C36:D36"/>
    <mergeCell ref="E36:I36"/>
    <mergeCell ref="E40:I40"/>
    <mergeCell ref="E51:I51"/>
    <mergeCell ref="E67:I67"/>
    <mergeCell ref="F65:I65"/>
    <mergeCell ref="F66:I66"/>
    <mergeCell ref="C45:C47"/>
    <mergeCell ref="E45:I45"/>
    <mergeCell ref="E54:I54"/>
    <mergeCell ref="C48:C54"/>
    <mergeCell ref="C40:C44"/>
    <mergeCell ref="E49:I49"/>
    <mergeCell ref="E52:I52"/>
    <mergeCell ref="E53:I53"/>
    <mergeCell ref="D65:D66"/>
    <mergeCell ref="E56:I56"/>
    <mergeCell ref="E55:I55"/>
    <mergeCell ref="D122:D123"/>
    <mergeCell ref="E124:I124"/>
    <mergeCell ref="E125:I125"/>
    <mergeCell ref="D126:D128"/>
    <mergeCell ref="F126:I126"/>
    <mergeCell ref="D129:D130"/>
    <mergeCell ref="D131:D138"/>
    <mergeCell ref="F135:H135"/>
    <mergeCell ref="F136:I136"/>
  </mergeCells>
  <phoneticPr fontId="5"/>
  <conditionalFormatting sqref="E45">
    <cfRule type="containsBlanks" dxfId="191" priority="118">
      <formula>LEN(TRIM(E45))=0</formula>
    </cfRule>
  </conditionalFormatting>
  <conditionalFormatting sqref="E11:I13">
    <cfRule type="containsBlanks" dxfId="185" priority="119">
      <formula>LEN(TRIM(E11))=0</formula>
    </cfRule>
  </conditionalFormatting>
  <conditionalFormatting sqref="E16:I16">
    <cfRule type="containsBlanks" dxfId="184" priority="120">
      <formula>LEN(TRIM(E16))=0</formula>
    </cfRule>
  </conditionalFormatting>
  <conditionalFormatting sqref="E21:I21">
    <cfRule type="notContainsBlanks" dxfId="183" priority="146">
      <formula>LEN(TRIM(E21))&gt;0</formula>
    </cfRule>
  </conditionalFormatting>
  <conditionalFormatting sqref="E22:I22">
    <cfRule type="containsBlanks" dxfId="181" priority="151">
      <formula>LEN(TRIM(E22))=0</formula>
    </cfRule>
  </conditionalFormatting>
  <conditionalFormatting sqref="E23:I23">
    <cfRule type="notContainsBlanks" dxfId="178" priority="148">
      <formula>LEN(TRIM(E23))&gt;0</formula>
    </cfRule>
  </conditionalFormatting>
  <conditionalFormatting sqref="E41:I44">
    <cfRule type="notContainsBlanks" dxfId="177" priority="110">
      <formula>LEN(TRIM(E41))&gt;0</formula>
    </cfRule>
  </conditionalFormatting>
  <conditionalFormatting sqref="E55:I55">
    <cfRule type="containsBlanks" dxfId="175" priority="74">
      <formula>LEN(TRIM(E55))=0</formula>
    </cfRule>
  </conditionalFormatting>
  <conditionalFormatting sqref="E60:I60">
    <cfRule type="notContainsBlanks" dxfId="171" priority="159">
      <formula>LEN(TRIM(E60))&gt;0</formula>
    </cfRule>
  </conditionalFormatting>
  <conditionalFormatting sqref="E86:I87 E105:I106 E124:I125 E143:I144 E19:I19 E20 E24:I29 E30:E32 E36:I36 E39:I39 E40 E46:H47 E48:I48 E49 E50:I50 E51:E52 E54 E57:H58 E59:I59 E63:I64 E67:I68 F72:F73 H72:H73 F74:I75 F76 F77:I77 F78:H78 F79:I81 E82:I83 F91:F92 H91:H92 F93:I94 F95 F96:I96 F97:H97 F98:I100 E101:I102 F110:F111 H110:H111 F112:I113 F114 F115:I115 F116:H116 F117:I119 E120:I121 F129:F130 H129:H130 F131:I132 F133 F134:I134 F135:H135 F136:I138 E139:I140 F148:F149 H148:H149 F150:I151 F152 F153:I153 F154:H154 F155:I157">
    <cfRule type="containsBlanks" dxfId="169" priority="79">
      <formula>LEN(TRIM(E19))=0</formula>
    </cfRule>
  </conditionalFormatting>
  <conditionalFormatting sqref="F65:I65">
    <cfRule type="notContainsBlanks" dxfId="161" priority="61" stopIfTrue="1">
      <formula>LEN(TRIM(F65))&gt;0</formula>
    </cfRule>
  </conditionalFormatting>
  <conditionalFormatting sqref="F66:I66">
    <cfRule type="notContainsBlanks" dxfId="158" priority="114">
      <formula>LEN(TRIM(F66))&gt;0</formula>
    </cfRule>
  </conditionalFormatting>
  <conditionalFormatting sqref="F69:I71">
    <cfRule type="expression" dxfId="157" priority="188">
      <formula>$E$64="その他（中小企業省力化投資補助金の製品カタログに掲載の可能性がある）"</formula>
    </cfRule>
    <cfRule type="notContainsBlanks" dxfId="156" priority="108">
      <formula>LEN(TRIM(F69))&gt;0</formula>
    </cfRule>
  </conditionalFormatting>
  <conditionalFormatting sqref="F84:I84">
    <cfRule type="notContainsBlanks" dxfId="146" priority="46" stopIfTrue="1">
      <formula>LEN(TRIM(F84))&gt;0</formula>
    </cfRule>
  </conditionalFormatting>
  <conditionalFormatting sqref="F85:I85">
    <cfRule type="notContainsBlanks" dxfId="144" priority="57">
      <formula>LEN(TRIM(F85))&gt;0</formula>
    </cfRule>
  </conditionalFormatting>
  <conditionalFormatting sqref="F88:I90">
    <cfRule type="notContainsBlanks" dxfId="143" priority="55">
      <formula>LEN(TRIM(F88))&gt;0</formula>
    </cfRule>
    <cfRule type="expression" dxfId="142" priority="60">
      <formula>$E$64="その他（中小企業省力化投資補助金の製品カタログに掲載の可能性がある）"</formula>
    </cfRule>
  </conditionalFormatting>
  <conditionalFormatting sqref="F103:I103">
    <cfRule type="notContainsBlanks" dxfId="132" priority="31" stopIfTrue="1">
      <formula>LEN(TRIM(F103))&gt;0</formula>
    </cfRule>
  </conditionalFormatting>
  <conditionalFormatting sqref="F104:I104">
    <cfRule type="notContainsBlanks" dxfId="131" priority="42">
      <formula>LEN(TRIM(F104))&gt;0</formula>
    </cfRule>
  </conditionalFormatting>
  <conditionalFormatting sqref="F107:I109">
    <cfRule type="notContainsBlanks" dxfId="129" priority="40">
      <formula>LEN(TRIM(F107))&gt;0</formula>
    </cfRule>
    <cfRule type="expression" dxfId="128" priority="45">
      <formula>$E$64="その他（中小企業省力化投資補助金の製品カタログに掲載の可能性がある）"</formula>
    </cfRule>
  </conditionalFormatting>
  <conditionalFormatting sqref="F122:I122">
    <cfRule type="notContainsBlanks" dxfId="123" priority="16" stopIfTrue="1">
      <formula>LEN(TRIM(F122))&gt;0</formula>
    </cfRule>
  </conditionalFormatting>
  <conditionalFormatting sqref="F123:I123">
    <cfRule type="notContainsBlanks" dxfId="116" priority="27">
      <formula>LEN(TRIM(F123))&gt;0</formula>
    </cfRule>
  </conditionalFormatting>
  <conditionalFormatting sqref="F126:I128">
    <cfRule type="notContainsBlanks" dxfId="115" priority="25">
      <formula>LEN(TRIM(F126))&gt;0</formula>
    </cfRule>
    <cfRule type="expression" dxfId="114" priority="30">
      <formula>$E$64="その他（中小企業省力化投資補助金の製品カタログに掲載の可能性がある）"</formula>
    </cfRule>
  </conditionalFormatting>
  <conditionalFormatting sqref="F141:I141">
    <cfRule type="notContainsBlanks" dxfId="112" priority="1" stopIfTrue="1">
      <formula>LEN(TRIM(F141))&gt;0</formula>
    </cfRule>
  </conditionalFormatting>
  <conditionalFormatting sqref="F142:I142">
    <cfRule type="notContainsBlanks" dxfId="103" priority="12">
      <formula>LEN(TRIM(F142))&gt;0</formula>
    </cfRule>
  </conditionalFormatting>
  <conditionalFormatting sqref="F145:I147">
    <cfRule type="expression" dxfId="101" priority="15">
      <formula>$E$64="その他（中小企業省力化投資補助金の製品カタログに掲載の可能性がある）"</formula>
    </cfRule>
    <cfRule type="notContainsBlanks" dxfId="100" priority="10">
      <formula>LEN(TRIM(F145))&gt;0</formula>
    </cfRule>
  </conditionalFormatting>
  <dataValidations count="1">
    <dataValidation type="list" allowBlank="1" showInputMessage="1" showErrorMessage="1" sqref="E83:I83 E121:I121 E64:I64 E102:I102 E140:I140" xr:uid="{A2F7A2AB-802C-4036-BE57-F717821E5101}">
      <formula1>INDIRECT($E63)</formula1>
    </dataValidation>
  </dataValidations>
  <pageMargins left="0.25" right="0.25" top="0.75" bottom="0.75" header="0.3" footer="0.3"/>
  <pageSetup paperSize="9" scale="68" fitToHeight="0" orientation="portrait" r:id="rId1"/>
  <rowBreaks count="6" manualBreakCount="6">
    <brk id="37" min="1" max="9" man="1"/>
    <brk id="61" min="1" max="9" man="1"/>
    <brk id="81" min="1" max="9" man="1"/>
    <brk id="100" min="1" max="9" man="1"/>
    <brk id="119" min="1" max="9" man="1"/>
    <brk id="138" min="1" max="9" man="1"/>
  </rowBreaks>
  <extLst>
    <ext xmlns:x14="http://schemas.microsoft.com/office/spreadsheetml/2009/9/main" uri="{78C0D931-6437-407d-A8EE-F0AAD7539E65}">
      <x14:conditionalFormattings>
        <x14:conditionalFormatting xmlns:xm="http://schemas.microsoft.com/office/excel/2006/main">
          <x14:cfRule type="expression" priority="185" id="{00000000-000E-0000-0000-00006A000000}">
            <xm:f>$E$67=リスト!$F$45</xm:f>
            <x14:dxf>
              <fill>
                <patternFill>
                  <bgColor theme="0" tint="-0.24994659260841701"/>
                </patternFill>
              </fill>
            </x14:dxf>
          </x14:cfRule>
          <xm:sqref>E67</xm:sqref>
        </x14:conditionalFormatting>
        <x14:conditionalFormatting xmlns:xm="http://schemas.microsoft.com/office/excel/2006/main">
          <x14:cfRule type="expression" priority="59" id="{E20AFFD4-8A3B-4923-B597-20F6959D8408}">
            <xm:f>$E$67=リスト!$F$45</xm:f>
            <x14:dxf>
              <fill>
                <patternFill>
                  <bgColor theme="0" tint="-0.24994659260841701"/>
                </patternFill>
              </fill>
            </x14:dxf>
          </x14:cfRule>
          <xm:sqref>E86</xm:sqref>
        </x14:conditionalFormatting>
        <x14:conditionalFormatting xmlns:xm="http://schemas.microsoft.com/office/excel/2006/main">
          <x14:cfRule type="expression" priority="44" id="{16B70D40-1BEB-464B-8BE3-C0C9492F4C10}">
            <xm:f>$E$67=リスト!$F$45</xm:f>
            <x14:dxf>
              <fill>
                <patternFill>
                  <bgColor theme="0" tint="-0.24994659260841701"/>
                </patternFill>
              </fill>
            </x14:dxf>
          </x14:cfRule>
          <xm:sqref>E105</xm:sqref>
        </x14:conditionalFormatting>
        <x14:conditionalFormatting xmlns:xm="http://schemas.microsoft.com/office/excel/2006/main">
          <x14:cfRule type="expression" priority="29" id="{A01B516E-4CD2-4005-85CA-770F30542434}">
            <xm:f>$E$67=リスト!$F$45</xm:f>
            <x14:dxf>
              <fill>
                <patternFill>
                  <bgColor theme="0" tint="-0.24994659260841701"/>
                </patternFill>
              </fill>
            </x14:dxf>
          </x14:cfRule>
          <xm:sqref>E124</xm:sqref>
        </x14:conditionalFormatting>
        <x14:conditionalFormatting xmlns:xm="http://schemas.microsoft.com/office/excel/2006/main">
          <x14:cfRule type="expression" priority="14" id="{856338D2-80BC-4268-A49E-25355BAF228E}">
            <xm:f>$E$67=リスト!$F$45</xm:f>
            <x14:dxf>
              <fill>
                <patternFill>
                  <bgColor theme="0" tint="-0.24994659260841701"/>
                </patternFill>
              </fill>
            </x14:dxf>
          </x14:cfRule>
          <xm:sqref>E143</xm:sqref>
        </x14:conditionalFormatting>
        <x14:conditionalFormatting xmlns:xm="http://schemas.microsoft.com/office/excel/2006/main">
          <x14:cfRule type="expression" priority="147" id="{7E80807A-AEA8-4A2D-AF57-71C6B683F155}">
            <xm:f>$E$20=リスト!$D$10</xm:f>
            <x14:dxf>
              <fill>
                <patternFill>
                  <bgColor theme="5" tint="0.79998168889431442"/>
                </patternFill>
              </fill>
            </x14:dxf>
          </x14:cfRule>
          <xm:sqref>E21:I21</xm:sqref>
        </x14:conditionalFormatting>
        <x14:conditionalFormatting xmlns:xm="http://schemas.microsoft.com/office/excel/2006/main">
          <x14:cfRule type="expression" priority="150" id="{9512945D-A61F-4724-82F2-B7D90D7CB98F}">
            <xm:f>$E$22=リスト!$E$13</xm:f>
            <x14:dxf>
              <fill>
                <patternFill>
                  <bgColor theme="5" tint="0.79998168889431442"/>
                </patternFill>
              </fill>
            </x14:dxf>
          </x14:cfRule>
          <x14:cfRule type="expression" priority="149" id="{B7B84EC9-711F-457C-8796-BE399A440AB7}">
            <xm:f>$E$22=リスト!$F$13</xm:f>
            <x14:dxf>
              <fill>
                <patternFill>
                  <bgColor theme="5" tint="0.79998168889431442"/>
                </patternFill>
              </fill>
            </x14:dxf>
          </x14:cfRule>
          <xm:sqref>E23:I23</xm:sqref>
        </x14:conditionalFormatting>
        <x14:conditionalFormatting xmlns:xm="http://schemas.microsoft.com/office/excel/2006/main">
          <x14:cfRule type="expression" priority="111" id="{735812B9-AF07-40A5-B85B-D205590435A6}">
            <xm:f>$E$40=リスト!$E$26</xm:f>
            <x14:dxf>
              <fill>
                <patternFill>
                  <bgColor theme="5" tint="0.79998168889431442"/>
                </patternFill>
              </fill>
            </x14:dxf>
          </x14:cfRule>
          <xm:sqref>E41:I44</xm:sqref>
        </x14:conditionalFormatting>
        <x14:conditionalFormatting xmlns:xm="http://schemas.microsoft.com/office/excel/2006/main">
          <x14:cfRule type="expression" priority="72" id="{2E1E28BA-E8D1-41A0-9B9D-4935704EFB3B}">
            <xm:f>$E$55=リスト!$F$41</xm:f>
            <x14:dxf>
              <fill>
                <patternFill>
                  <bgColor theme="5" tint="0.79998168889431442"/>
                </patternFill>
              </fill>
            </x14:dxf>
          </x14:cfRule>
          <x14:cfRule type="expression" priority="73" id="{39832EDF-EC5E-42D9-AD51-83E3ECFC78FE}">
            <xm:f>$E$55=リスト!$D$41</xm:f>
            <x14:dxf>
              <fill>
                <patternFill>
                  <bgColor theme="5" tint="0.79998168889431442"/>
                </patternFill>
              </fill>
            </x14:dxf>
          </x14:cfRule>
          <xm:sqref>E56:I56</xm:sqref>
        </x14:conditionalFormatting>
        <x14:conditionalFormatting xmlns:xm="http://schemas.microsoft.com/office/excel/2006/main">
          <x14:cfRule type="expression" priority="160" id="{AF1A9772-BDF0-4361-9F19-0A379E2EEEEF}">
            <xm:f>$E$59=リスト!$E$43</xm:f>
            <x14:dxf>
              <fill>
                <patternFill>
                  <bgColor theme="5" tint="0.79998168889431442"/>
                </patternFill>
              </fill>
            </x14:dxf>
          </x14:cfRule>
          <x14:cfRule type="expression" priority="161" id="{C76382BF-397F-4499-8050-D70917B4DCCD}">
            <xm:f>$E$59=リスト!$D$43</xm:f>
            <x14:dxf>
              <fill>
                <patternFill>
                  <bgColor theme="5" tint="0.79998168889431442"/>
                </patternFill>
              </fill>
            </x14:dxf>
          </x14:cfRule>
          <xm:sqref>E60:I60</xm:sqref>
        </x14:conditionalFormatting>
        <x14:conditionalFormatting xmlns:xm="http://schemas.microsoft.com/office/excel/2006/main">
          <x14:cfRule type="expression" priority="71" id="{C5488812-0EB0-4E9E-858E-FC62DC59D9F8}">
            <xm:f xml:space="preserve"> $E$64 = リスト!$E$59</xm:f>
            <x14:dxf>
              <fill>
                <patternFill>
                  <bgColor theme="5" tint="0.79998168889431442"/>
                </patternFill>
              </fill>
            </x14:dxf>
          </x14:cfRule>
          <x14:cfRule type="expression" priority="70" id="{FCDE3174-6CBF-4AEE-8CDF-4D000BAF7F9F}">
            <xm:f xml:space="preserve"> $E$64 = リスト!$G$51</xm:f>
            <x14:dxf>
              <fill>
                <patternFill>
                  <bgColor theme="5" tint="0.79998168889431442"/>
                </patternFill>
              </fill>
            </x14:dxf>
          </x14:cfRule>
          <x14:cfRule type="expression" priority="68" id="{B67481C0-AD36-4E6F-B030-6F784C77481D}">
            <xm:f xml:space="preserve"> $E$64 = リスト!$G$58</xm:f>
            <x14:dxf>
              <fill>
                <patternFill>
                  <bgColor theme="5" tint="0.79998168889431442"/>
                </patternFill>
              </fill>
            </x14:dxf>
          </x14:cfRule>
          <x14:cfRule type="expression" priority="67" id="{46B6DF0C-D144-4CAE-BB71-6CD5F6E720D4}">
            <xm:f xml:space="preserve"> $E$64 = リスト!$H$58</xm:f>
            <x14:dxf>
              <fill>
                <patternFill>
                  <bgColor theme="5" tint="0.79998168889431442"/>
                </patternFill>
              </fill>
            </x14:dxf>
          </x14:cfRule>
          <x14:cfRule type="expression" priority="66" id="{0F99D560-5046-4477-9CD7-5D43CB2AC88D}">
            <xm:f xml:space="preserve"> $E$64 = リスト!$I$51</xm:f>
            <x14:dxf>
              <fill>
                <patternFill>
                  <bgColor theme="5" tint="0.79998168889431442"/>
                </patternFill>
              </fill>
            </x14:dxf>
          </x14:cfRule>
          <x14:cfRule type="expression" priority="65" id="{8164023A-247A-4FAB-9118-9737A5867BE6}">
            <xm:f xml:space="preserve"> $E$64 = リスト!$D$51</xm:f>
            <x14:dxf>
              <fill>
                <patternFill>
                  <bgColor theme="5" tint="0.79998168889431442"/>
                </patternFill>
              </fill>
            </x14:dxf>
          </x14:cfRule>
          <x14:cfRule type="expression" priority="63" id="{79DBF0CB-E5B8-458F-BD09-9D1D19231201}">
            <xm:f xml:space="preserve"> $E$64 = リスト!$D$58</xm:f>
            <x14:dxf>
              <fill>
                <patternFill>
                  <bgColor theme="5" tint="0.79998168889431442"/>
                </patternFill>
              </fill>
            </x14:dxf>
          </x14:cfRule>
          <x14:cfRule type="expression" priority="69" id="{CE9BE967-18D9-4D04-860A-571A47030F36}">
            <xm:f xml:space="preserve"> $E$64 = リスト!$G$56</xm:f>
            <x14:dxf>
              <fill>
                <patternFill>
                  <bgColor theme="5" tint="0.79998168889431442"/>
                </patternFill>
              </fill>
            </x14:dxf>
          </x14:cfRule>
          <xm:sqref>F65:I65</xm:sqref>
        </x14:conditionalFormatting>
        <x14:conditionalFormatting xmlns:xm="http://schemas.microsoft.com/office/excel/2006/main">
          <x14:cfRule type="expression" priority="115" id="{00000000-000E-0000-0000-000003000000}">
            <xm:f>$F$65=リスト!$D$63</xm:f>
            <x14:dxf>
              <fill>
                <patternFill>
                  <bgColor theme="5" tint="0.79998168889431442"/>
                </patternFill>
              </fill>
            </x14:dxf>
          </x14:cfRule>
          <xm:sqref>F66:I66</xm:sqref>
        </x14:conditionalFormatting>
        <x14:conditionalFormatting xmlns:xm="http://schemas.microsoft.com/office/excel/2006/main">
          <x14:cfRule type="expression" priority="109" id="{A8E2F52F-7480-427D-8618-BDA3C8279E3A}">
            <xm:f>$E$68=リスト!$E$47</xm:f>
            <x14:dxf>
              <fill>
                <patternFill>
                  <bgColor theme="5" tint="0.79998168889431442"/>
                </patternFill>
              </fill>
            </x14:dxf>
          </x14:cfRule>
          <xm:sqref>F71:I71</xm:sqref>
        </x14:conditionalFormatting>
        <x14:conditionalFormatting xmlns:xm="http://schemas.microsoft.com/office/excel/2006/main">
          <x14:cfRule type="expression" priority="47" id="{D58EE3A0-B558-4EDC-8F86-A107904DAAE4}">
            <xm:f xml:space="preserve"> $E$64 = リスト!$D$58</xm:f>
            <x14:dxf>
              <fill>
                <patternFill>
                  <bgColor theme="5" tint="0.79998168889431442"/>
                </patternFill>
              </fill>
            </x14:dxf>
          </x14:cfRule>
          <x14:cfRule type="expression" priority="54" id="{46735A5D-0948-438D-9325-2840F6B608F1}">
            <xm:f xml:space="preserve"> $E$64 = リスト!$E$59</xm:f>
            <x14:dxf>
              <fill>
                <patternFill>
                  <bgColor theme="5" tint="0.79998168889431442"/>
                </patternFill>
              </fill>
            </x14:dxf>
          </x14:cfRule>
          <x14:cfRule type="expression" priority="53" id="{681683AD-FFAE-477B-BD05-630D65175333}">
            <xm:f xml:space="preserve"> $E$64 = リスト!$G$51</xm:f>
            <x14:dxf>
              <fill>
                <patternFill>
                  <bgColor theme="5" tint="0.79998168889431442"/>
                </patternFill>
              </fill>
            </x14:dxf>
          </x14:cfRule>
          <x14:cfRule type="expression" priority="52" id="{810817C4-87F6-4722-8F54-3E55F1FA7B72}">
            <xm:f xml:space="preserve"> $E$64 = リスト!$G$56</xm:f>
            <x14:dxf>
              <fill>
                <patternFill>
                  <bgColor theme="5" tint="0.79998168889431442"/>
                </patternFill>
              </fill>
            </x14:dxf>
          </x14:cfRule>
          <x14:cfRule type="expression" priority="51" id="{2F6B3E5E-704B-45A1-BF08-5C30C31AC94A}">
            <xm:f xml:space="preserve"> $E$64 = リスト!$G$58</xm:f>
            <x14:dxf>
              <fill>
                <patternFill>
                  <bgColor theme="5" tint="0.79998168889431442"/>
                </patternFill>
              </fill>
            </x14:dxf>
          </x14:cfRule>
          <x14:cfRule type="expression" priority="50" id="{D8CA03BE-9054-45B1-AE06-48EC128023CD}">
            <xm:f xml:space="preserve"> $E$64 = リスト!$H$58</xm:f>
            <x14:dxf>
              <fill>
                <patternFill>
                  <bgColor theme="5" tint="0.79998168889431442"/>
                </patternFill>
              </fill>
            </x14:dxf>
          </x14:cfRule>
          <x14:cfRule type="expression" priority="49" id="{618E287B-6850-4278-A509-2CE2BEB6AC3A}">
            <xm:f xml:space="preserve"> $E$64 = リスト!$I$51</xm:f>
            <x14:dxf>
              <fill>
                <patternFill>
                  <bgColor theme="5" tint="0.79998168889431442"/>
                </patternFill>
              </fill>
            </x14:dxf>
          </x14:cfRule>
          <x14:cfRule type="expression" priority="48" id="{4AFBB2FE-E4B8-42C8-9CF4-3315D7D19BAA}">
            <xm:f xml:space="preserve"> $E$64 = リスト!$D$51</xm:f>
            <x14:dxf>
              <fill>
                <patternFill>
                  <bgColor theme="5" tint="0.79998168889431442"/>
                </patternFill>
              </fill>
            </x14:dxf>
          </x14:cfRule>
          <xm:sqref>F84:I84</xm:sqref>
        </x14:conditionalFormatting>
        <x14:conditionalFormatting xmlns:xm="http://schemas.microsoft.com/office/excel/2006/main">
          <x14:cfRule type="expression" priority="58" id="{19AE8F8E-1F68-49EB-97A9-B674D62CDC43}">
            <xm:f>$F$65=リスト!$D$63</xm:f>
            <x14:dxf>
              <fill>
                <patternFill>
                  <bgColor theme="5" tint="0.79998168889431442"/>
                </patternFill>
              </fill>
            </x14:dxf>
          </x14:cfRule>
          <xm:sqref>F85:I85</xm:sqref>
        </x14:conditionalFormatting>
        <x14:conditionalFormatting xmlns:xm="http://schemas.microsoft.com/office/excel/2006/main">
          <x14:cfRule type="expression" priority="56" id="{75A70D67-34B7-48F1-B25E-FB1B5AA002DF}">
            <xm:f>$E$68=リスト!$E$47</xm:f>
            <x14:dxf>
              <fill>
                <patternFill>
                  <bgColor theme="5" tint="0.79998168889431442"/>
                </patternFill>
              </fill>
            </x14:dxf>
          </x14:cfRule>
          <xm:sqref>F90:I90</xm:sqref>
        </x14:conditionalFormatting>
        <x14:conditionalFormatting xmlns:xm="http://schemas.microsoft.com/office/excel/2006/main">
          <x14:cfRule type="expression" priority="38" id="{6BFCE855-7E28-4C56-800B-426C4581C530}">
            <xm:f xml:space="preserve"> $E$64 = リスト!$G$51</xm:f>
            <x14:dxf>
              <fill>
                <patternFill>
                  <bgColor theme="5" tint="0.79998168889431442"/>
                </patternFill>
              </fill>
            </x14:dxf>
          </x14:cfRule>
          <x14:cfRule type="expression" priority="39" id="{E4A92F47-412A-4A42-8947-C300A78FA346}">
            <xm:f xml:space="preserve"> $E$64 = リスト!$E$59</xm:f>
            <x14:dxf>
              <fill>
                <patternFill>
                  <bgColor theme="5" tint="0.79998168889431442"/>
                </patternFill>
              </fill>
            </x14:dxf>
          </x14:cfRule>
          <x14:cfRule type="expression" priority="37" id="{EA8E9763-1AB8-4675-A078-727C146F2A7A}">
            <xm:f xml:space="preserve"> $E$64 = リスト!$G$56</xm:f>
            <x14:dxf>
              <fill>
                <patternFill>
                  <bgColor theme="5" tint="0.79998168889431442"/>
                </patternFill>
              </fill>
            </x14:dxf>
          </x14:cfRule>
          <x14:cfRule type="expression" priority="36" id="{37162FC9-1491-400D-89F9-7D9D05751398}">
            <xm:f xml:space="preserve"> $E$64 = リスト!$G$58</xm:f>
            <x14:dxf>
              <fill>
                <patternFill>
                  <bgColor theme="5" tint="0.79998168889431442"/>
                </patternFill>
              </fill>
            </x14:dxf>
          </x14:cfRule>
          <x14:cfRule type="expression" priority="35" id="{14CA727F-3998-4C6A-9DC8-0DD7D3522B6C}">
            <xm:f xml:space="preserve"> $E$64 = リスト!$H$58</xm:f>
            <x14:dxf>
              <fill>
                <patternFill>
                  <bgColor theme="5" tint="0.79998168889431442"/>
                </patternFill>
              </fill>
            </x14:dxf>
          </x14:cfRule>
          <x14:cfRule type="expression" priority="34" id="{15245F25-CF5F-46B2-BA79-9840383B0ADB}">
            <xm:f xml:space="preserve"> $E$64 = リスト!$I$51</xm:f>
            <x14:dxf>
              <fill>
                <patternFill>
                  <bgColor theme="5" tint="0.79998168889431442"/>
                </patternFill>
              </fill>
            </x14:dxf>
          </x14:cfRule>
          <x14:cfRule type="expression" priority="33" id="{98439D39-5230-4E77-A27B-3FE2D91E2B10}">
            <xm:f xml:space="preserve"> $E$64 = リスト!$D$51</xm:f>
            <x14:dxf>
              <fill>
                <patternFill>
                  <bgColor theme="5" tint="0.79998168889431442"/>
                </patternFill>
              </fill>
            </x14:dxf>
          </x14:cfRule>
          <x14:cfRule type="expression" priority="32" id="{4B6F077B-2341-415D-A54B-ABE56F95F343}">
            <xm:f xml:space="preserve"> $E$64 = リスト!$D$58</xm:f>
            <x14:dxf>
              <fill>
                <patternFill>
                  <bgColor theme="5" tint="0.79998168889431442"/>
                </patternFill>
              </fill>
            </x14:dxf>
          </x14:cfRule>
          <xm:sqref>F103:I103</xm:sqref>
        </x14:conditionalFormatting>
        <x14:conditionalFormatting xmlns:xm="http://schemas.microsoft.com/office/excel/2006/main">
          <x14:cfRule type="expression" priority="43" id="{792B3534-5281-4D05-BEF5-9EE30CE2C3C2}">
            <xm:f>$F$65=リスト!$D$63</xm:f>
            <x14:dxf>
              <fill>
                <patternFill>
                  <bgColor theme="5" tint="0.79998168889431442"/>
                </patternFill>
              </fill>
            </x14:dxf>
          </x14:cfRule>
          <xm:sqref>F104:I104</xm:sqref>
        </x14:conditionalFormatting>
        <x14:conditionalFormatting xmlns:xm="http://schemas.microsoft.com/office/excel/2006/main">
          <x14:cfRule type="expression" priority="41" id="{FBC036C9-C9C1-40B1-8A7A-463B34516157}">
            <xm:f>$E$68=リスト!$E$47</xm:f>
            <x14:dxf>
              <fill>
                <patternFill>
                  <bgColor theme="5" tint="0.79998168889431442"/>
                </patternFill>
              </fill>
            </x14:dxf>
          </x14:cfRule>
          <xm:sqref>F109:I109</xm:sqref>
        </x14:conditionalFormatting>
        <x14:conditionalFormatting xmlns:xm="http://schemas.microsoft.com/office/excel/2006/main">
          <x14:cfRule type="expression" priority="24" id="{9E8C9CD1-8F58-499B-9173-6D42551BB885}">
            <xm:f xml:space="preserve"> $E$64 = リスト!$E$59</xm:f>
            <x14:dxf>
              <fill>
                <patternFill>
                  <bgColor theme="5" tint="0.79998168889431442"/>
                </patternFill>
              </fill>
            </x14:dxf>
          </x14:cfRule>
          <x14:cfRule type="expression" priority="18" id="{1F580A96-4E05-4C96-9D67-8F6BCFCE47FC}">
            <xm:f xml:space="preserve"> $E$64 = リスト!$D$51</xm:f>
            <x14:dxf>
              <fill>
                <patternFill>
                  <bgColor theme="5" tint="0.79998168889431442"/>
                </patternFill>
              </fill>
            </x14:dxf>
          </x14:cfRule>
          <x14:cfRule type="expression" priority="17" id="{098A6C57-7578-47D7-A037-3A0DF53ECDEE}">
            <xm:f xml:space="preserve"> $E$64 = リスト!$D$58</xm:f>
            <x14:dxf>
              <fill>
                <patternFill>
                  <bgColor theme="5" tint="0.79998168889431442"/>
                </patternFill>
              </fill>
            </x14:dxf>
          </x14:cfRule>
          <x14:cfRule type="expression" priority="23" id="{6AC03FF0-49AB-4640-8EC1-F7ED055F4B28}">
            <xm:f xml:space="preserve"> $E$64 = リスト!$G$51</xm:f>
            <x14:dxf>
              <fill>
                <patternFill>
                  <bgColor theme="5" tint="0.79998168889431442"/>
                </patternFill>
              </fill>
            </x14:dxf>
          </x14:cfRule>
          <x14:cfRule type="expression" priority="19" id="{FB3BA9F9-0984-4810-9354-DC08AA680D52}">
            <xm:f xml:space="preserve"> $E$64 = リスト!$I$51</xm:f>
            <x14:dxf>
              <fill>
                <patternFill>
                  <bgColor theme="5" tint="0.79998168889431442"/>
                </patternFill>
              </fill>
            </x14:dxf>
          </x14:cfRule>
          <x14:cfRule type="expression" priority="22" id="{32C68EBD-0B5C-4AE9-9029-128289759D68}">
            <xm:f xml:space="preserve"> $E$64 = リスト!$G$56</xm:f>
            <x14:dxf>
              <fill>
                <patternFill>
                  <bgColor theme="5" tint="0.79998168889431442"/>
                </patternFill>
              </fill>
            </x14:dxf>
          </x14:cfRule>
          <x14:cfRule type="expression" priority="21" id="{8C30732E-6971-4F71-B2BD-A5B084A406C6}">
            <xm:f xml:space="preserve"> $E$64 = リスト!$G$58</xm:f>
            <x14:dxf>
              <fill>
                <patternFill>
                  <bgColor theme="5" tint="0.79998168889431442"/>
                </patternFill>
              </fill>
            </x14:dxf>
          </x14:cfRule>
          <x14:cfRule type="expression" priority="20" id="{6C2A6516-2814-4EC3-8635-DB152C0F4E46}">
            <xm:f xml:space="preserve"> $E$64 = リスト!$H$58</xm:f>
            <x14:dxf>
              <fill>
                <patternFill>
                  <bgColor theme="5" tint="0.79998168889431442"/>
                </patternFill>
              </fill>
            </x14:dxf>
          </x14:cfRule>
          <xm:sqref>F122:I122</xm:sqref>
        </x14:conditionalFormatting>
        <x14:conditionalFormatting xmlns:xm="http://schemas.microsoft.com/office/excel/2006/main">
          <x14:cfRule type="expression" priority="28" id="{9A0366C1-25D1-4208-9622-BF06142C049B}">
            <xm:f>$F$65=リスト!$D$63</xm:f>
            <x14:dxf>
              <fill>
                <patternFill>
                  <bgColor theme="5" tint="0.79998168889431442"/>
                </patternFill>
              </fill>
            </x14:dxf>
          </x14:cfRule>
          <xm:sqref>F123:I123</xm:sqref>
        </x14:conditionalFormatting>
        <x14:conditionalFormatting xmlns:xm="http://schemas.microsoft.com/office/excel/2006/main">
          <x14:cfRule type="expression" priority="26" id="{DB034C49-5D3B-4A15-9289-4D31C03538C2}">
            <xm:f>$E$68=リスト!$E$47</xm:f>
            <x14:dxf>
              <fill>
                <patternFill>
                  <bgColor theme="5" tint="0.79998168889431442"/>
                </patternFill>
              </fill>
            </x14:dxf>
          </x14:cfRule>
          <xm:sqref>F128:I128</xm:sqref>
        </x14:conditionalFormatting>
        <x14:conditionalFormatting xmlns:xm="http://schemas.microsoft.com/office/excel/2006/main">
          <x14:cfRule type="expression" priority="9" id="{A649F0BB-5FBE-44AB-952B-629767F1B523}">
            <xm:f xml:space="preserve"> $E$64 = リスト!$E$59</xm:f>
            <x14:dxf>
              <fill>
                <patternFill>
                  <bgColor theme="5" tint="0.79998168889431442"/>
                </patternFill>
              </fill>
            </x14:dxf>
          </x14:cfRule>
          <x14:cfRule type="expression" priority="8" id="{DCED0E7B-7FFB-45F6-89ED-7BF7002FE064}">
            <xm:f xml:space="preserve"> $E$64 = リスト!$G$51</xm:f>
            <x14:dxf>
              <fill>
                <patternFill>
                  <bgColor theme="5" tint="0.79998168889431442"/>
                </patternFill>
              </fill>
            </x14:dxf>
          </x14:cfRule>
          <x14:cfRule type="expression" priority="7" id="{5F485F42-DB1C-4493-B018-7CD2473610EB}">
            <xm:f xml:space="preserve"> $E$64 = リスト!$G$56</xm:f>
            <x14:dxf>
              <fill>
                <patternFill>
                  <bgColor theme="5" tint="0.79998168889431442"/>
                </patternFill>
              </fill>
            </x14:dxf>
          </x14:cfRule>
          <x14:cfRule type="expression" priority="6" id="{1177ED91-99E1-4979-9565-9DB19B9A4023}">
            <xm:f xml:space="preserve"> $E$64 = リスト!$G$58</xm:f>
            <x14:dxf>
              <fill>
                <patternFill>
                  <bgColor theme="5" tint="0.79998168889431442"/>
                </patternFill>
              </fill>
            </x14:dxf>
          </x14:cfRule>
          <x14:cfRule type="expression" priority="5" id="{556206C8-E4A1-495F-A6C1-DF2F6BF458FF}">
            <xm:f xml:space="preserve"> $E$64 = リスト!$H$58</xm:f>
            <x14:dxf>
              <fill>
                <patternFill>
                  <bgColor theme="5" tint="0.79998168889431442"/>
                </patternFill>
              </fill>
            </x14:dxf>
          </x14:cfRule>
          <x14:cfRule type="expression" priority="4" id="{B5572087-2654-4B87-A601-8E26298D78EF}">
            <xm:f xml:space="preserve"> $E$64 = リスト!$I$51</xm:f>
            <x14:dxf>
              <fill>
                <patternFill>
                  <bgColor theme="5" tint="0.79998168889431442"/>
                </patternFill>
              </fill>
            </x14:dxf>
          </x14:cfRule>
          <x14:cfRule type="expression" priority="3" id="{CBDC9F6D-EAEB-4A42-A275-3471B11A5B51}">
            <xm:f xml:space="preserve"> $E$64 = リスト!$D$51</xm:f>
            <x14:dxf>
              <fill>
                <patternFill>
                  <bgColor theme="5" tint="0.79998168889431442"/>
                </patternFill>
              </fill>
            </x14:dxf>
          </x14:cfRule>
          <x14:cfRule type="expression" priority="2" id="{0DE2F27D-EDD1-40FD-A36F-5940FD852686}">
            <xm:f xml:space="preserve"> $E$64 = リスト!$D$58</xm:f>
            <x14:dxf>
              <fill>
                <patternFill>
                  <bgColor theme="5" tint="0.79998168889431442"/>
                </patternFill>
              </fill>
            </x14:dxf>
          </x14:cfRule>
          <xm:sqref>F141:I141</xm:sqref>
        </x14:conditionalFormatting>
        <x14:conditionalFormatting xmlns:xm="http://schemas.microsoft.com/office/excel/2006/main">
          <x14:cfRule type="expression" priority="13" id="{67B7E266-326E-4EAF-A0D7-22EF7BBBFADD}">
            <xm:f>$F$65=リスト!$D$63</xm:f>
            <x14:dxf>
              <fill>
                <patternFill>
                  <bgColor theme="5" tint="0.79998168889431442"/>
                </patternFill>
              </fill>
            </x14:dxf>
          </x14:cfRule>
          <xm:sqref>F142:I142</xm:sqref>
        </x14:conditionalFormatting>
        <x14:conditionalFormatting xmlns:xm="http://schemas.microsoft.com/office/excel/2006/main">
          <x14:cfRule type="expression" priority="11" id="{1CCCE15F-439A-4354-A1A3-7C00B08A07B6}">
            <xm:f>$E$68=リスト!$E$47</xm:f>
            <x14:dxf>
              <fill>
                <patternFill>
                  <bgColor theme="5" tint="0.79998168889431442"/>
                </patternFill>
              </fill>
            </x14:dxf>
          </x14:cfRule>
          <xm:sqref>F147:I147</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showErrorMessage="1" xr:uid="{811A9B6B-04F9-4C40-9A63-874616F87747}">
          <x14:formula1>
            <xm:f>リスト!$D$50:$I$50</xm:f>
          </x14:formula1>
          <xm:sqref>E63:I63 E101:I101 E120:I120 E82:I82 E139:I139</xm:sqref>
        </x14:dataValidation>
        <x14:dataValidation type="list" allowBlank="1" showInputMessage="1" showErrorMessage="1" xr:uid="{7DC0F93A-443A-4264-8450-4C90F48DFA25}">
          <x14:formula1>
            <xm:f>リスト!$D$31:$I$31</xm:f>
          </x14:formula1>
          <xm:sqref>E48:I48</xm:sqref>
        </x14:dataValidation>
        <x14:dataValidation type="list" allowBlank="1" showInputMessage="1" showErrorMessage="1" xr:uid="{BAD90CC1-1E53-468F-B6E7-63A4346F2A6E}">
          <x14:formula1>
            <xm:f>リスト!$D$43:$F$43</xm:f>
          </x14:formula1>
          <xm:sqref>E59:I59</xm:sqref>
        </x14:dataValidation>
        <x14:dataValidation type="list" allowBlank="1" showInputMessage="1" showErrorMessage="1" xr:uid="{25BC5250-7337-499B-9D48-86C27B52F6D8}">
          <x14:formula1>
            <xm:f>リスト!$D$13:$F$13</xm:f>
          </x14:formula1>
          <xm:sqref>E22:I22</xm:sqref>
        </x14:dataValidation>
        <x14:dataValidation type="list" allowBlank="1" showInputMessage="1" showErrorMessage="1" xr:uid="{70BF0146-F86B-44DA-B25F-480801807147}">
          <x14:formula1>
            <xm:f>リスト!$D$10:$E$10</xm:f>
          </x14:formula1>
          <xm:sqref>E20:I20</xm:sqref>
        </x14:dataValidation>
        <x14:dataValidation type="list" allowBlank="1" showInputMessage="1" showErrorMessage="1" xr:uid="{C46F67EB-F4A4-4DD3-852F-ACEF0776483B}">
          <x14:formula1>
            <xm:f>リスト!$D$5</xm:f>
          </x14:formula1>
          <xm:sqref>E11:I13</xm:sqref>
        </x14:dataValidation>
        <x14:dataValidation type="list" allowBlank="1" showInputMessage="1" showErrorMessage="1" xr:uid="{CE317419-7976-4616-B856-FBF85D923798}">
          <x14:formula1>
            <xm:f>リスト!$D$18:$F$18</xm:f>
          </x14:formula1>
          <xm:sqref>E36:I36</xm:sqref>
        </x14:dataValidation>
        <x14:dataValidation type="list" allowBlank="1" showInputMessage="1" showErrorMessage="1" xr:uid="{DEDFCB0F-7245-4EB6-ACB2-9F0107583075}">
          <x14:formula1>
            <xm:f>リスト!$D$28:$I$28</xm:f>
          </x14:formula1>
          <xm:sqref>E45:I45</xm:sqref>
        </x14:dataValidation>
        <x14:dataValidation type="list" allowBlank="1" showInputMessage="1" showErrorMessage="1" xr:uid="{49850146-677F-4307-86D6-F3455E76B0A2}">
          <x14:formula1>
            <xm:f>リスト!$D$35:$G$35</xm:f>
          </x14:formula1>
          <xm:sqref>E50:I50</xm:sqref>
        </x14:dataValidation>
        <x14:dataValidation type="list" allowBlank="1" showInputMessage="1" showErrorMessage="1" xr:uid="{10F72F0E-DB7F-4B06-B37E-B8C617B76C7F}">
          <x14:formula1>
            <xm:f>リスト!$D$63:$E$63</xm:f>
          </x14:formula1>
          <xm:sqref>F65:I65 F122:I122 F84:I84 F103:I103 F141:I141</xm:sqref>
        </x14:dataValidation>
        <x14:dataValidation type="list" allowBlank="1" showInputMessage="1" showErrorMessage="1" xr:uid="{C9AF55B8-0BF1-4E05-9ECF-7CBD3756E4A8}">
          <x14:formula1>
            <xm:f>リスト!$D$7:$F$7</xm:f>
          </x14:formula1>
          <xm:sqref>E16:I16</xm:sqref>
        </x14:dataValidation>
        <x14:dataValidation type="list" allowBlank="1" showInputMessage="1" showErrorMessage="1" xr:uid="{D463E400-216D-444E-B6FA-8DD46A53209B}">
          <x14:formula1>
            <xm:f>リスト!$D$26:$E$26</xm:f>
          </x14:formula1>
          <xm:sqref>E40:I40</xm:sqref>
        </x14:dataValidation>
        <x14:dataValidation type="list" allowBlank="1" showInputMessage="1" showErrorMessage="1" xr:uid="{C31D6E22-AD07-426A-A24C-4CA65746A77D}">
          <x14:formula1>
            <xm:f>リスト!$D$39:$G$39</xm:f>
          </x14:formula1>
          <xm:sqref>E51:I51</xm:sqref>
        </x14:dataValidation>
        <x14:dataValidation type="list" allowBlank="1" showInputMessage="1" showErrorMessage="1" xr:uid="{9D973207-61A9-4034-A157-2D7B1DA64789}">
          <x14:formula1>
            <xm:f>リスト!$D$47:$E$47</xm:f>
          </x14:formula1>
          <xm:sqref>E68:I68 E125:I125 E87:I87 E106:I106 E144:I144</xm:sqref>
        </x14:dataValidation>
        <x14:dataValidation type="list" allowBlank="1" showInputMessage="1" showErrorMessage="1" xr:uid="{0CC87F25-E001-4B3C-A4E7-733384348BEF}">
          <x14:formula1>
            <xm:f>リスト!$D$70:$J$70</xm:f>
          </x14:formula1>
          <xm:sqref>F80:I81 F99:I100 F118:I119 F137:I138 F156:I157</xm:sqref>
        </x14:dataValidation>
        <x14:dataValidation type="list" allowBlank="1" showInputMessage="1" showErrorMessage="1" xr:uid="{EA69AFE1-7912-4B2C-BF35-1D60604C5799}">
          <x14:formula1>
            <xm:f>リスト!$D$65:$E$65</xm:f>
          </x14:formula1>
          <xm:sqref>F66:I66 F85:I85 F104:I104 F123:I123 F142:I142</xm:sqref>
        </x14:dataValidation>
        <x14:dataValidation type="list" allowBlank="1" showInputMessage="1" showErrorMessage="1" xr:uid="{C055B3E5-FA10-403D-920E-37ED4447A969}">
          <x14:formula1>
            <xm:f>リスト!$D$45:$F$45</xm:f>
          </x14:formula1>
          <xm:sqref>E67:I67 E86:I86 E105:I105 E124:I124 E143:I143</xm:sqref>
        </x14:dataValidation>
        <x14:dataValidation type="list" allowBlank="1" showInputMessage="1" showErrorMessage="1" xr:uid="{5A69B7F1-0EC7-4A61-AAA8-DB5CCD29647D}">
          <x14:formula1>
            <xm:f>リスト!$D$41:$G$41</xm:f>
          </x14:formula1>
          <xm:sqref>E55:I55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A622F-5D06-4B6F-A1FA-15E295758A9A}">
  <sheetPr>
    <pageSetUpPr fitToPage="1"/>
  </sheetPr>
  <dimension ref="B3:Z161"/>
  <sheetViews>
    <sheetView showGridLines="0" topLeftCell="A58" zoomScale="41" zoomScaleNormal="85" zoomScaleSheetLayoutView="106" workbookViewId="0">
      <selection activeCell="F66" sqref="F66:I66"/>
    </sheetView>
  </sheetViews>
  <sheetFormatPr defaultRowHeight="22.5" customHeight="1" outlineLevelRow="2" x14ac:dyDescent="0.4"/>
  <cols>
    <col min="2" max="2" width="4.296875" customWidth="1"/>
    <col min="3" max="3" width="21.69921875" customWidth="1"/>
    <col min="4" max="4" width="49.69921875" customWidth="1"/>
    <col min="5" max="5" width="22.69921875" customWidth="1"/>
    <col min="6" max="9" width="12.19921875" customWidth="1"/>
    <col min="10" max="10" width="4.296875" customWidth="1"/>
    <col min="11" max="11" width="4.296875" style="31" customWidth="1"/>
    <col min="12" max="12" width="96.19921875" style="32" customWidth="1"/>
  </cols>
  <sheetData>
    <row r="3" spans="2:12" ht="22.5" customHeight="1" x14ac:dyDescent="0.4">
      <c r="C3" s="8" t="s">
        <v>0</v>
      </c>
    </row>
    <row r="4" spans="2:12" ht="22.5" customHeight="1" x14ac:dyDescent="0.4">
      <c r="C4" s="9"/>
    </row>
    <row r="5" spans="2:12" ht="22.5" customHeight="1" x14ac:dyDescent="0.4">
      <c r="C5" s="58" t="s">
        <v>232</v>
      </c>
      <c r="D5" s="58"/>
      <c r="E5" s="58"/>
      <c r="F5" s="58"/>
      <c r="G5" s="58"/>
      <c r="H5" s="58"/>
      <c r="I5" s="58"/>
    </row>
    <row r="6" spans="2:12" ht="22.5" customHeight="1" x14ac:dyDescent="0.4">
      <c r="C6" s="58" t="s">
        <v>233</v>
      </c>
      <c r="D6" s="58"/>
      <c r="E6" s="58"/>
      <c r="F6" s="58"/>
      <c r="G6" s="58"/>
      <c r="H6" s="58"/>
      <c r="I6" s="58"/>
      <c r="L6" s="33" t="s">
        <v>1</v>
      </c>
    </row>
    <row r="8" spans="2:12" ht="22.5" customHeight="1" x14ac:dyDescent="0.4">
      <c r="F8" s="5" t="s">
        <v>2</v>
      </c>
      <c r="G8" s="6" t="s">
        <v>3</v>
      </c>
      <c r="H8" s="7" t="s">
        <v>4</v>
      </c>
      <c r="I8" s="7"/>
    </row>
    <row r="9" spans="2:12" ht="22.5" customHeight="1" x14ac:dyDescent="0.4">
      <c r="F9" s="5"/>
      <c r="G9" s="5"/>
      <c r="H9" s="7"/>
      <c r="I9" s="7"/>
    </row>
    <row r="10" spans="2:12" ht="22.5" customHeight="1" x14ac:dyDescent="0.4">
      <c r="C10" s="2" t="s">
        <v>182</v>
      </c>
      <c r="D10" s="14"/>
      <c r="E10" s="14"/>
      <c r="F10" s="14"/>
      <c r="G10" s="14"/>
      <c r="H10" s="14"/>
      <c r="I10" s="14"/>
      <c r="L10" s="34"/>
    </row>
    <row r="11" spans="2:12" ht="40.049999999999997" customHeight="1" outlineLevel="1" x14ac:dyDescent="0.4">
      <c r="C11" s="61" t="s">
        <v>126</v>
      </c>
      <c r="D11" s="62"/>
      <c r="E11" s="41" t="s">
        <v>238</v>
      </c>
      <c r="F11" s="42"/>
      <c r="G11" s="42"/>
      <c r="H11" s="42"/>
      <c r="I11" s="43"/>
      <c r="L11" s="34" t="s">
        <v>155</v>
      </c>
    </row>
    <row r="12" spans="2:12" ht="82.5" customHeight="1" outlineLevel="1" x14ac:dyDescent="0.4">
      <c r="C12" s="63" t="s">
        <v>186</v>
      </c>
      <c r="D12" s="64"/>
      <c r="E12" s="42" t="s">
        <v>238</v>
      </c>
      <c r="F12" s="42"/>
      <c r="G12" s="42"/>
      <c r="H12" s="42"/>
      <c r="I12" s="43"/>
      <c r="L12" s="34" t="s">
        <v>155</v>
      </c>
    </row>
    <row r="13" spans="2:12" ht="55.05" customHeight="1" outlineLevel="1" x14ac:dyDescent="0.4">
      <c r="B13" s="24"/>
      <c r="C13" s="65" t="s">
        <v>188</v>
      </c>
      <c r="D13" s="66"/>
      <c r="E13" s="42" t="s">
        <v>238</v>
      </c>
      <c r="F13" s="42"/>
      <c r="G13" s="42"/>
      <c r="H13" s="42"/>
      <c r="I13" s="43"/>
      <c r="L13" s="34" t="s">
        <v>155</v>
      </c>
    </row>
    <row r="14" spans="2:12" ht="22.5" customHeight="1" outlineLevel="1" x14ac:dyDescent="0.4">
      <c r="C14" s="14"/>
      <c r="D14" s="14"/>
      <c r="E14" s="14"/>
      <c r="F14" s="25"/>
      <c r="G14" s="25"/>
      <c r="H14" s="25"/>
      <c r="I14" s="12"/>
    </row>
    <row r="15" spans="2:12" ht="22.05" customHeight="1" x14ac:dyDescent="0.4">
      <c r="C15" s="2" t="s">
        <v>234</v>
      </c>
      <c r="D15" s="14"/>
      <c r="E15" s="14"/>
      <c r="F15" s="14"/>
      <c r="G15" s="14"/>
      <c r="H15" s="14"/>
      <c r="I15" s="14"/>
      <c r="L15" s="34"/>
    </row>
    <row r="16" spans="2:12" ht="45" customHeight="1" outlineLevel="1" x14ac:dyDescent="0.4">
      <c r="C16" s="63" t="s">
        <v>235</v>
      </c>
      <c r="D16" s="64"/>
      <c r="E16" s="41" t="s">
        <v>122</v>
      </c>
      <c r="F16" s="42"/>
      <c r="G16" s="42"/>
      <c r="H16" s="42"/>
      <c r="I16" s="43"/>
      <c r="L16" s="34" t="s">
        <v>120</v>
      </c>
    </row>
    <row r="17" spans="3:26" ht="22.5" customHeight="1" outlineLevel="1" x14ac:dyDescent="0.4">
      <c r="C17" s="14"/>
      <c r="D17" s="14"/>
      <c r="E17" s="29"/>
      <c r="F17" s="29"/>
      <c r="G17" s="29"/>
      <c r="H17" s="29"/>
      <c r="I17" s="29"/>
    </row>
    <row r="18" spans="3:26" ht="22.5" customHeight="1" x14ac:dyDescent="0.4">
      <c r="C18" s="2" t="s">
        <v>236</v>
      </c>
      <c r="D18" s="14"/>
      <c r="E18" s="29"/>
      <c r="F18" s="29"/>
      <c r="G18" s="29"/>
      <c r="H18" s="29"/>
      <c r="I18" s="29"/>
    </row>
    <row r="19" spans="3:26" ht="22.5" customHeight="1" outlineLevel="1" x14ac:dyDescent="0.4">
      <c r="C19" s="52" t="s">
        <v>5</v>
      </c>
      <c r="D19" s="53"/>
      <c r="E19" s="54" t="s">
        <v>97</v>
      </c>
      <c r="F19" s="54"/>
      <c r="G19" s="54"/>
      <c r="H19" s="54"/>
      <c r="I19" s="54"/>
      <c r="L19" s="32" t="s">
        <v>156</v>
      </c>
    </row>
    <row r="20" spans="3:26" ht="22.5" customHeight="1" outlineLevel="1" x14ac:dyDescent="0.4">
      <c r="C20" s="38" t="s">
        <v>6</v>
      </c>
      <c r="D20" s="26" t="s">
        <v>94</v>
      </c>
      <c r="E20" s="41" t="s">
        <v>95</v>
      </c>
      <c r="F20" s="42"/>
      <c r="G20" s="42"/>
      <c r="H20" s="42"/>
      <c r="I20" s="43"/>
    </row>
    <row r="21" spans="3:26" ht="22.5" customHeight="1" outlineLevel="1" x14ac:dyDescent="0.4">
      <c r="C21" s="39"/>
      <c r="D21" s="22" t="s">
        <v>7</v>
      </c>
      <c r="E21" s="49">
        <v>1234567890123</v>
      </c>
      <c r="F21" s="50"/>
      <c r="G21" s="50"/>
      <c r="H21" s="50"/>
      <c r="I21" s="51"/>
      <c r="L21" s="32" t="s">
        <v>157</v>
      </c>
    </row>
    <row r="22" spans="3:26" ht="69.45" customHeight="1" outlineLevel="1" x14ac:dyDescent="0.4">
      <c r="C22" s="39"/>
      <c r="D22" s="22" t="s">
        <v>8</v>
      </c>
      <c r="E22" s="54" t="s">
        <v>164</v>
      </c>
      <c r="F22" s="54"/>
      <c r="G22" s="54"/>
      <c r="H22" s="54"/>
      <c r="I22" s="54"/>
      <c r="L22" s="34" t="s">
        <v>158</v>
      </c>
      <c r="M22" s="13"/>
      <c r="N22" s="13"/>
      <c r="O22" s="13"/>
      <c r="P22" s="13"/>
      <c r="Q22" s="13"/>
      <c r="R22" s="13"/>
      <c r="S22" s="13"/>
      <c r="T22" s="13"/>
      <c r="U22" s="13"/>
      <c r="V22" s="13"/>
      <c r="W22" s="13"/>
      <c r="X22" s="13"/>
      <c r="Y22" s="13"/>
      <c r="Z22" s="13"/>
    </row>
    <row r="23" spans="3:26" ht="55.95" customHeight="1" outlineLevel="1" x14ac:dyDescent="0.4">
      <c r="C23" s="39"/>
      <c r="D23" s="22" t="s">
        <v>9</v>
      </c>
      <c r="E23" s="49"/>
      <c r="F23" s="50"/>
      <c r="G23" s="50"/>
      <c r="H23" s="50"/>
      <c r="I23" s="51"/>
      <c r="L23" s="34" t="s">
        <v>240</v>
      </c>
      <c r="M23" s="13"/>
      <c r="N23" s="13"/>
      <c r="O23" s="13"/>
      <c r="P23" s="13"/>
      <c r="Q23" s="13"/>
      <c r="R23" s="13"/>
      <c r="S23" s="13"/>
      <c r="T23" s="13"/>
      <c r="U23" s="13"/>
      <c r="V23" s="13"/>
      <c r="W23" s="13"/>
      <c r="X23" s="13"/>
      <c r="Y23" s="13"/>
      <c r="Z23" s="13"/>
    </row>
    <row r="24" spans="3:26" ht="22.5" customHeight="1" outlineLevel="1" x14ac:dyDescent="0.4">
      <c r="C24" s="38" t="s">
        <v>10</v>
      </c>
      <c r="D24" s="22" t="s">
        <v>11</v>
      </c>
      <c r="E24" s="54" t="s">
        <v>250</v>
      </c>
      <c r="F24" s="54"/>
      <c r="G24" s="54"/>
      <c r="H24" s="54"/>
      <c r="I24" s="54"/>
    </row>
    <row r="25" spans="3:26" ht="22.5" customHeight="1" outlineLevel="1" x14ac:dyDescent="0.4">
      <c r="C25" s="40"/>
      <c r="D25" s="22" t="s">
        <v>12</v>
      </c>
      <c r="E25" s="54" t="s">
        <v>98</v>
      </c>
      <c r="F25" s="54"/>
      <c r="G25" s="54"/>
      <c r="H25" s="54"/>
      <c r="I25" s="54"/>
    </row>
    <row r="26" spans="3:26" ht="22.5" customHeight="1" outlineLevel="1" x14ac:dyDescent="0.4">
      <c r="C26" s="38" t="s">
        <v>13</v>
      </c>
      <c r="D26" s="22" t="s">
        <v>14</v>
      </c>
      <c r="E26" s="76">
        <v>1234567</v>
      </c>
      <c r="F26" s="76"/>
      <c r="G26" s="76"/>
      <c r="H26" s="76"/>
      <c r="I26" s="76"/>
      <c r="L26" s="32" t="s">
        <v>159</v>
      </c>
    </row>
    <row r="27" spans="3:26" ht="22.5" customHeight="1" outlineLevel="1" x14ac:dyDescent="0.4">
      <c r="C27" s="39"/>
      <c r="D27" s="22" t="s">
        <v>15</v>
      </c>
      <c r="E27" s="76" t="s">
        <v>99</v>
      </c>
      <c r="F27" s="76"/>
      <c r="G27" s="76"/>
      <c r="H27" s="76"/>
      <c r="I27" s="76"/>
    </row>
    <row r="28" spans="3:26" ht="22.5" customHeight="1" outlineLevel="1" x14ac:dyDescent="0.4">
      <c r="C28" s="39"/>
      <c r="D28" s="22" t="s">
        <v>16</v>
      </c>
      <c r="E28" s="76" t="s">
        <v>100</v>
      </c>
      <c r="F28" s="76"/>
      <c r="G28" s="76"/>
      <c r="H28" s="76"/>
      <c r="I28" s="76"/>
    </row>
    <row r="29" spans="3:26" ht="22.5" customHeight="1" outlineLevel="1" x14ac:dyDescent="0.4">
      <c r="C29" s="40"/>
      <c r="D29" s="22" t="s">
        <v>17</v>
      </c>
      <c r="E29" s="76" t="s">
        <v>101</v>
      </c>
      <c r="F29" s="76"/>
      <c r="G29" s="76"/>
      <c r="H29" s="76"/>
      <c r="I29" s="76"/>
    </row>
    <row r="30" spans="3:26" ht="22.5" customHeight="1" outlineLevel="1" x14ac:dyDescent="0.4">
      <c r="C30" s="38" t="s">
        <v>18</v>
      </c>
      <c r="D30" s="22" t="s">
        <v>12</v>
      </c>
      <c r="E30" s="76" t="s">
        <v>102</v>
      </c>
      <c r="F30" s="76"/>
      <c r="G30" s="76"/>
      <c r="H30" s="76"/>
      <c r="I30" s="76"/>
    </row>
    <row r="31" spans="3:26" ht="22.5" customHeight="1" outlineLevel="1" x14ac:dyDescent="0.4">
      <c r="C31" s="39"/>
      <c r="D31" s="22" t="s">
        <v>19</v>
      </c>
      <c r="E31" s="76">
        <v>123456789</v>
      </c>
      <c r="F31" s="76"/>
      <c r="G31" s="76"/>
      <c r="H31" s="76"/>
      <c r="I31" s="76"/>
      <c r="L31" s="32" t="s">
        <v>159</v>
      </c>
    </row>
    <row r="32" spans="3:26" ht="22.5" customHeight="1" outlineLevel="1" x14ac:dyDescent="0.4">
      <c r="C32" s="40"/>
      <c r="D32" s="22" t="s">
        <v>20</v>
      </c>
      <c r="E32" s="75" t="s">
        <v>103</v>
      </c>
      <c r="F32" s="76"/>
      <c r="G32" s="76"/>
      <c r="H32" s="76"/>
      <c r="I32" s="76"/>
      <c r="L32" s="32" t="s">
        <v>160</v>
      </c>
    </row>
    <row r="33" spans="3:12" ht="42.45" customHeight="1" outlineLevel="1" x14ac:dyDescent="0.4">
      <c r="C33" s="55" t="s">
        <v>189</v>
      </c>
      <c r="D33" s="22" t="s">
        <v>12</v>
      </c>
      <c r="E33" s="76" t="s">
        <v>251</v>
      </c>
      <c r="F33" s="76"/>
      <c r="G33" s="76"/>
      <c r="H33" s="76"/>
      <c r="I33" s="76"/>
      <c r="L33" s="34" t="s">
        <v>241</v>
      </c>
    </row>
    <row r="34" spans="3:12" ht="22.5" customHeight="1" outlineLevel="1" x14ac:dyDescent="0.4">
      <c r="C34" s="39"/>
      <c r="D34" s="22" t="s">
        <v>19</v>
      </c>
      <c r="E34" s="76">
        <v>123456789</v>
      </c>
      <c r="F34" s="76"/>
      <c r="G34" s="76"/>
      <c r="H34" s="76"/>
      <c r="I34" s="76"/>
      <c r="L34" s="32" t="s">
        <v>159</v>
      </c>
    </row>
    <row r="35" spans="3:12" ht="40.950000000000003" customHeight="1" outlineLevel="1" x14ac:dyDescent="0.4">
      <c r="C35" s="40"/>
      <c r="D35" s="22" t="s">
        <v>20</v>
      </c>
      <c r="E35" s="75" t="s">
        <v>103</v>
      </c>
      <c r="F35" s="76"/>
      <c r="G35" s="76"/>
      <c r="H35" s="76"/>
      <c r="I35" s="76"/>
      <c r="L35" s="32" t="s">
        <v>160</v>
      </c>
    </row>
    <row r="36" spans="3:12" ht="22.5" customHeight="1" outlineLevel="1" x14ac:dyDescent="0.4">
      <c r="C36" s="52" t="s">
        <v>21</v>
      </c>
      <c r="D36" s="53"/>
      <c r="E36" s="54" t="s">
        <v>149</v>
      </c>
      <c r="F36" s="54"/>
      <c r="G36" s="54"/>
      <c r="H36" s="54"/>
      <c r="I36" s="54"/>
      <c r="L36" s="32" t="s">
        <v>161</v>
      </c>
    </row>
    <row r="37" spans="3:12" ht="22.5" customHeight="1" outlineLevel="1" x14ac:dyDescent="0.4">
      <c r="C37" s="14"/>
      <c r="D37" s="14"/>
      <c r="E37" s="29"/>
      <c r="F37" s="29"/>
      <c r="G37" s="29"/>
      <c r="H37" s="29"/>
      <c r="I37" s="29"/>
    </row>
    <row r="38" spans="3:12" ht="22.5" customHeight="1" x14ac:dyDescent="0.4">
      <c r="C38" s="2" t="s">
        <v>237</v>
      </c>
      <c r="D38" s="14"/>
      <c r="E38" s="29"/>
      <c r="F38" s="29"/>
      <c r="G38" s="29"/>
      <c r="H38" s="29"/>
      <c r="I38" s="29"/>
    </row>
    <row r="39" spans="3:12" ht="22.5" customHeight="1" outlineLevel="1" x14ac:dyDescent="0.4">
      <c r="C39" s="52" t="s">
        <v>22</v>
      </c>
      <c r="D39" s="53"/>
      <c r="E39" s="41" t="s">
        <v>104</v>
      </c>
      <c r="F39" s="42"/>
      <c r="G39" s="42"/>
      <c r="H39" s="42"/>
      <c r="I39" s="43"/>
      <c r="L39" s="32" t="s">
        <v>162</v>
      </c>
    </row>
    <row r="40" spans="3:12" ht="22.5" customHeight="1" outlineLevel="1" x14ac:dyDescent="0.4">
      <c r="C40" s="38" t="s">
        <v>13</v>
      </c>
      <c r="D40" s="27" t="s">
        <v>187</v>
      </c>
      <c r="E40" s="41" t="s">
        <v>116</v>
      </c>
      <c r="F40" s="42"/>
      <c r="G40" s="42"/>
      <c r="H40" s="42"/>
      <c r="I40" s="43"/>
      <c r="L40" s="32" t="s">
        <v>242</v>
      </c>
    </row>
    <row r="41" spans="3:12" ht="22.5" customHeight="1" outlineLevel="1" x14ac:dyDescent="0.4">
      <c r="C41" s="39"/>
      <c r="D41" s="22" t="s">
        <v>14</v>
      </c>
      <c r="E41" s="49"/>
      <c r="F41" s="50"/>
      <c r="G41" s="50"/>
      <c r="H41" s="50"/>
      <c r="I41" s="51"/>
    </row>
    <row r="42" spans="3:12" ht="22.5" customHeight="1" outlineLevel="1" x14ac:dyDescent="0.4">
      <c r="C42" s="39"/>
      <c r="D42" s="22" t="s">
        <v>15</v>
      </c>
      <c r="E42" s="49"/>
      <c r="F42" s="50"/>
      <c r="G42" s="50"/>
      <c r="H42" s="50"/>
      <c r="I42" s="51"/>
    </row>
    <row r="43" spans="3:12" ht="22.5" customHeight="1" outlineLevel="1" x14ac:dyDescent="0.4">
      <c r="C43" s="39"/>
      <c r="D43" s="22" t="s">
        <v>16</v>
      </c>
      <c r="E43" s="49"/>
      <c r="F43" s="50"/>
      <c r="G43" s="50"/>
      <c r="H43" s="50"/>
      <c r="I43" s="51"/>
    </row>
    <row r="44" spans="3:12" ht="22.5" customHeight="1" outlineLevel="1" x14ac:dyDescent="0.4">
      <c r="C44" s="40"/>
      <c r="D44" s="22" t="s">
        <v>17</v>
      </c>
      <c r="E44" s="49"/>
      <c r="F44" s="50"/>
      <c r="G44" s="50"/>
      <c r="H44" s="50"/>
      <c r="I44" s="51"/>
    </row>
    <row r="45" spans="3:12" ht="69" customHeight="1" outlineLevel="1" x14ac:dyDescent="0.4">
      <c r="C45" s="38" t="s">
        <v>127</v>
      </c>
      <c r="D45" s="22" t="s">
        <v>144</v>
      </c>
      <c r="E45" s="41" t="s">
        <v>129</v>
      </c>
      <c r="F45" s="42"/>
      <c r="G45" s="42"/>
      <c r="H45" s="42"/>
      <c r="I45" s="43"/>
      <c r="L45" s="34" t="s">
        <v>243</v>
      </c>
    </row>
    <row r="46" spans="3:12" ht="22.5" customHeight="1" outlineLevel="1" x14ac:dyDescent="0.4">
      <c r="C46" s="39"/>
      <c r="D46" s="22" t="s">
        <v>23</v>
      </c>
      <c r="E46" s="79">
        <v>100</v>
      </c>
      <c r="F46" s="80"/>
      <c r="G46" s="80"/>
      <c r="H46" s="80"/>
      <c r="I46" s="20" t="s">
        <v>24</v>
      </c>
      <c r="L46" s="32" t="s">
        <v>160</v>
      </c>
    </row>
    <row r="47" spans="3:12" ht="22.5" customHeight="1" outlineLevel="1" x14ac:dyDescent="0.4">
      <c r="C47" s="40"/>
      <c r="D47" s="22" t="s">
        <v>110</v>
      </c>
      <c r="E47" s="79">
        <v>60</v>
      </c>
      <c r="F47" s="80"/>
      <c r="G47" s="80"/>
      <c r="H47" s="80"/>
      <c r="I47" s="20" t="s">
        <v>25</v>
      </c>
      <c r="L47" s="32" t="s">
        <v>160</v>
      </c>
    </row>
    <row r="48" spans="3:12" ht="40.799999999999997" outlineLevel="1" x14ac:dyDescent="0.4">
      <c r="C48" s="55" t="s">
        <v>111</v>
      </c>
      <c r="D48" s="22" t="s">
        <v>26</v>
      </c>
      <c r="E48" s="41" t="s">
        <v>71</v>
      </c>
      <c r="F48" s="42"/>
      <c r="G48" s="42"/>
      <c r="H48" s="42"/>
      <c r="I48" s="43"/>
      <c r="L48" s="34" t="s">
        <v>167</v>
      </c>
    </row>
    <row r="49" spans="3:12" ht="20.399999999999999" outlineLevel="1" x14ac:dyDescent="0.4">
      <c r="C49" s="56"/>
      <c r="D49" s="22" t="s">
        <v>191</v>
      </c>
      <c r="E49" s="41" t="s">
        <v>252</v>
      </c>
      <c r="F49" s="42"/>
      <c r="G49" s="42"/>
      <c r="H49" s="42"/>
      <c r="I49" s="43"/>
      <c r="L49" s="34"/>
    </row>
    <row r="50" spans="3:12" ht="20.399999999999999" outlineLevel="1" x14ac:dyDescent="0.4">
      <c r="C50" s="56"/>
      <c r="D50" s="22" t="s">
        <v>27</v>
      </c>
      <c r="E50" s="41" t="s">
        <v>77</v>
      </c>
      <c r="F50" s="42"/>
      <c r="G50" s="42"/>
      <c r="H50" s="42"/>
      <c r="I50" s="43"/>
      <c r="L50" s="32" t="s">
        <v>168</v>
      </c>
    </row>
    <row r="51" spans="3:12" ht="20.399999999999999" outlineLevel="1" x14ac:dyDescent="0.4">
      <c r="C51" s="56"/>
      <c r="D51" s="22" t="s">
        <v>119</v>
      </c>
      <c r="E51" s="41" t="s">
        <v>79</v>
      </c>
      <c r="F51" s="42"/>
      <c r="G51" s="42"/>
      <c r="H51" s="42"/>
      <c r="I51" s="43"/>
    </row>
    <row r="52" spans="3:12" ht="20.399999999999999" outlineLevel="1" x14ac:dyDescent="0.4">
      <c r="C52" s="56"/>
      <c r="D52" s="22" t="s">
        <v>192</v>
      </c>
      <c r="E52" s="41" t="s">
        <v>253</v>
      </c>
      <c r="F52" s="42"/>
      <c r="G52" s="42"/>
      <c r="H52" s="42"/>
      <c r="I52" s="43"/>
    </row>
    <row r="53" spans="3:12" ht="20.399999999999999" outlineLevel="1" x14ac:dyDescent="0.4">
      <c r="C53" s="56"/>
      <c r="D53" s="22" t="s">
        <v>193</v>
      </c>
      <c r="E53" s="49"/>
      <c r="F53" s="50"/>
      <c r="G53" s="50"/>
      <c r="H53" s="50"/>
      <c r="I53" s="51"/>
    </row>
    <row r="54" spans="3:12" ht="72" customHeight="1" outlineLevel="1" x14ac:dyDescent="0.4">
      <c r="C54" s="57"/>
      <c r="D54" s="23" t="s">
        <v>190</v>
      </c>
      <c r="E54" s="41" t="s">
        <v>254</v>
      </c>
      <c r="F54" s="42"/>
      <c r="G54" s="42"/>
      <c r="H54" s="42"/>
      <c r="I54" s="43"/>
      <c r="L54" s="34" t="s">
        <v>244</v>
      </c>
    </row>
    <row r="55" spans="3:12" ht="49.95" customHeight="1" outlineLevel="1" x14ac:dyDescent="0.4">
      <c r="C55" s="28"/>
      <c r="D55" s="23" t="s">
        <v>200</v>
      </c>
      <c r="E55" s="49" t="s">
        <v>196</v>
      </c>
      <c r="F55" s="50"/>
      <c r="G55" s="50"/>
      <c r="H55" s="50"/>
      <c r="I55" s="51"/>
      <c r="L55" s="34" t="s">
        <v>245</v>
      </c>
    </row>
    <row r="56" spans="3:12" ht="73.5" customHeight="1" outlineLevel="1" x14ac:dyDescent="0.4">
      <c r="C56" s="28" t="s">
        <v>195</v>
      </c>
      <c r="D56" s="23" t="s">
        <v>194</v>
      </c>
      <c r="E56" s="75" t="s">
        <v>103</v>
      </c>
      <c r="F56" s="76"/>
      <c r="G56" s="76"/>
      <c r="H56" s="76"/>
      <c r="I56" s="76"/>
      <c r="L56" s="34" t="s">
        <v>246</v>
      </c>
    </row>
    <row r="57" spans="3:12" ht="22.5" customHeight="1" outlineLevel="1" x14ac:dyDescent="0.4">
      <c r="C57" s="38" t="s">
        <v>29</v>
      </c>
      <c r="D57" s="22" t="s">
        <v>30</v>
      </c>
      <c r="E57" s="77">
        <v>250000</v>
      </c>
      <c r="F57" s="78"/>
      <c r="G57" s="78"/>
      <c r="H57" s="78"/>
      <c r="I57" s="20" t="s">
        <v>31</v>
      </c>
    </row>
    <row r="58" spans="3:12" ht="48" customHeight="1" outlineLevel="1" x14ac:dyDescent="0.4">
      <c r="C58" s="40"/>
      <c r="D58" s="22" t="s">
        <v>32</v>
      </c>
      <c r="E58" s="77">
        <v>270000</v>
      </c>
      <c r="F58" s="78"/>
      <c r="G58" s="78"/>
      <c r="H58" s="78"/>
      <c r="I58" s="20" t="s">
        <v>31</v>
      </c>
      <c r="L58" s="34" t="s">
        <v>169</v>
      </c>
    </row>
    <row r="59" spans="3:12" ht="22.5" customHeight="1" outlineLevel="1" x14ac:dyDescent="0.4">
      <c r="C59" s="38" t="s">
        <v>33</v>
      </c>
      <c r="D59" s="22" t="s">
        <v>34</v>
      </c>
      <c r="E59" s="46" t="s">
        <v>83</v>
      </c>
      <c r="F59" s="47"/>
      <c r="G59" s="47"/>
      <c r="H59" s="47"/>
      <c r="I59" s="48"/>
      <c r="L59" s="32" t="s">
        <v>170</v>
      </c>
    </row>
    <row r="60" spans="3:12" ht="22.5" customHeight="1" outlineLevel="1" x14ac:dyDescent="0.4">
      <c r="C60" s="40"/>
      <c r="D60" s="22" t="s">
        <v>35</v>
      </c>
      <c r="E60" s="41"/>
      <c r="F60" s="42"/>
      <c r="G60" s="42"/>
      <c r="H60" s="42"/>
      <c r="I60" s="43"/>
    </row>
    <row r="61" spans="3:12" ht="22.5" customHeight="1" outlineLevel="1" x14ac:dyDescent="0.4">
      <c r="C61" s="14"/>
      <c r="D61" s="14"/>
      <c r="E61" s="14"/>
      <c r="F61" s="14"/>
      <c r="G61" s="14"/>
      <c r="H61" s="14"/>
      <c r="I61" s="14"/>
    </row>
    <row r="62" spans="3:12" ht="22.5" customHeight="1" x14ac:dyDescent="0.4">
      <c r="C62" s="2" t="s">
        <v>183</v>
      </c>
      <c r="D62" s="14"/>
      <c r="E62" s="14"/>
      <c r="F62" s="14"/>
      <c r="G62" s="14"/>
      <c r="H62" s="14"/>
      <c r="I62" s="14"/>
    </row>
    <row r="63" spans="3:12" ht="22.5" customHeight="1" outlineLevel="1" x14ac:dyDescent="0.4">
      <c r="C63" s="38" t="s">
        <v>36</v>
      </c>
      <c r="D63" s="22" t="s">
        <v>37</v>
      </c>
      <c r="E63" s="37" t="s">
        <v>84</v>
      </c>
      <c r="F63" s="37"/>
      <c r="G63" s="37"/>
      <c r="H63" s="37"/>
      <c r="I63" s="37"/>
    </row>
    <row r="64" spans="3:12" ht="22.5" customHeight="1" outlineLevel="2" x14ac:dyDescent="0.4">
      <c r="C64" s="39"/>
      <c r="D64" s="22" t="s">
        <v>38</v>
      </c>
      <c r="E64" s="37" t="s">
        <v>231</v>
      </c>
      <c r="F64" s="37"/>
      <c r="G64" s="37"/>
      <c r="H64" s="37"/>
      <c r="I64" s="37"/>
    </row>
    <row r="65" spans="3:12" ht="75" customHeight="1" outlineLevel="2" x14ac:dyDescent="0.4">
      <c r="C65" s="39"/>
      <c r="D65" s="35" t="s">
        <v>151</v>
      </c>
      <c r="E65" s="23" t="s">
        <v>152</v>
      </c>
      <c r="F65" s="41"/>
      <c r="G65" s="42"/>
      <c r="H65" s="42"/>
      <c r="I65" s="43"/>
      <c r="L65" s="34" t="s">
        <v>247</v>
      </c>
    </row>
    <row r="66" spans="3:12" ht="56.25" customHeight="1" outlineLevel="2" x14ac:dyDescent="0.4">
      <c r="C66" s="39"/>
      <c r="D66" s="36"/>
      <c r="E66" s="23" t="s">
        <v>146</v>
      </c>
      <c r="F66" s="41"/>
      <c r="G66" s="42"/>
      <c r="H66" s="42"/>
      <c r="I66" s="43"/>
      <c r="L66" s="34" t="s">
        <v>247</v>
      </c>
    </row>
    <row r="67" spans="3:12" ht="22.5" customHeight="1" outlineLevel="2" x14ac:dyDescent="0.4">
      <c r="C67" s="39"/>
      <c r="D67" s="21" t="s">
        <v>141</v>
      </c>
      <c r="E67" s="37" t="s">
        <v>139</v>
      </c>
      <c r="F67" s="37"/>
      <c r="G67" s="37"/>
      <c r="H67" s="37"/>
      <c r="I67" s="37"/>
    </row>
    <row r="68" spans="3:12" ht="48.45" customHeight="1" outlineLevel="2" x14ac:dyDescent="0.4">
      <c r="C68" s="39"/>
      <c r="D68" s="21" t="s">
        <v>135</v>
      </c>
      <c r="E68" s="37" t="s">
        <v>173</v>
      </c>
      <c r="F68" s="37"/>
      <c r="G68" s="37"/>
      <c r="H68" s="37"/>
      <c r="I68" s="37"/>
      <c r="L68" s="34" t="s">
        <v>248</v>
      </c>
    </row>
    <row r="69" spans="3:12" ht="60" customHeight="1" outlineLevel="2" x14ac:dyDescent="0.4">
      <c r="C69" s="39"/>
      <c r="D69" s="38" t="s">
        <v>136</v>
      </c>
      <c r="E69" s="22" t="s">
        <v>39</v>
      </c>
      <c r="F69" s="41"/>
      <c r="G69" s="42"/>
      <c r="H69" s="42"/>
      <c r="I69" s="43"/>
      <c r="L69" s="32" t="s">
        <v>249</v>
      </c>
    </row>
    <row r="70" spans="3:12" ht="22.5" customHeight="1" outlineLevel="2" x14ac:dyDescent="0.4">
      <c r="C70" s="39"/>
      <c r="D70" s="39"/>
      <c r="E70" s="22" t="s">
        <v>40</v>
      </c>
      <c r="F70" s="41"/>
      <c r="G70" s="42"/>
      <c r="H70" s="42"/>
      <c r="I70" s="43"/>
    </row>
    <row r="71" spans="3:12" ht="97.05" customHeight="1" outlineLevel="2" x14ac:dyDescent="0.4">
      <c r="C71" s="39"/>
      <c r="D71" s="40"/>
      <c r="E71" s="23" t="s">
        <v>137</v>
      </c>
      <c r="F71" s="41"/>
      <c r="G71" s="42"/>
      <c r="H71" s="42"/>
      <c r="I71" s="43"/>
    </row>
    <row r="72" spans="3:12" ht="22.5" customHeight="1" outlineLevel="2" x14ac:dyDescent="0.4">
      <c r="C72" s="39"/>
      <c r="D72" s="38" t="s">
        <v>41</v>
      </c>
      <c r="E72" s="22" t="s">
        <v>42</v>
      </c>
      <c r="F72" s="30">
        <v>3</v>
      </c>
      <c r="G72" s="20" t="s">
        <v>43</v>
      </c>
      <c r="H72" s="30">
        <v>8</v>
      </c>
      <c r="I72" s="20" t="s">
        <v>44</v>
      </c>
    </row>
    <row r="73" spans="3:12" ht="22.5" customHeight="1" outlineLevel="2" x14ac:dyDescent="0.4">
      <c r="C73" s="39"/>
      <c r="D73" s="40"/>
      <c r="E73" s="22" t="s">
        <v>45</v>
      </c>
      <c r="F73" s="30">
        <v>2</v>
      </c>
      <c r="G73" s="20" t="s">
        <v>43</v>
      </c>
      <c r="H73" s="30">
        <v>8</v>
      </c>
      <c r="I73" s="20" t="s">
        <v>44</v>
      </c>
    </row>
    <row r="74" spans="3:12" ht="22.5" customHeight="1" outlineLevel="2" x14ac:dyDescent="0.4">
      <c r="C74" s="39"/>
      <c r="D74" s="38" t="s">
        <v>46</v>
      </c>
      <c r="E74" s="22" t="s">
        <v>47</v>
      </c>
      <c r="F74" s="69" t="s">
        <v>105</v>
      </c>
      <c r="G74" s="70"/>
      <c r="H74" s="70"/>
      <c r="I74" s="71"/>
    </row>
    <row r="75" spans="3:12" ht="22.5" customHeight="1" outlineLevel="2" x14ac:dyDescent="0.4">
      <c r="C75" s="39"/>
      <c r="D75" s="39"/>
      <c r="E75" s="22" t="s">
        <v>48</v>
      </c>
      <c r="F75" s="69" t="s">
        <v>106</v>
      </c>
      <c r="G75" s="70"/>
      <c r="H75" s="70"/>
      <c r="I75" s="71"/>
    </row>
    <row r="76" spans="3:12" ht="22.5" customHeight="1" outlineLevel="2" x14ac:dyDescent="0.4">
      <c r="C76" s="39"/>
      <c r="D76" s="39"/>
      <c r="E76" s="22" t="s">
        <v>145</v>
      </c>
      <c r="F76" s="69" t="s">
        <v>109</v>
      </c>
      <c r="G76" s="70"/>
      <c r="H76" s="70"/>
      <c r="I76" s="71"/>
    </row>
    <row r="77" spans="3:12" ht="22.5" customHeight="1" outlineLevel="2" x14ac:dyDescent="0.4">
      <c r="C77" s="39"/>
      <c r="D77" s="39"/>
      <c r="E77" s="22" t="s">
        <v>49</v>
      </c>
      <c r="F77" s="69" t="s">
        <v>107</v>
      </c>
      <c r="G77" s="70"/>
      <c r="H77" s="70"/>
      <c r="I77" s="71"/>
    </row>
    <row r="78" spans="3:12" ht="22.5" customHeight="1" outlineLevel="2" x14ac:dyDescent="0.4">
      <c r="C78" s="39"/>
      <c r="D78" s="39"/>
      <c r="E78" s="22" t="s">
        <v>50</v>
      </c>
      <c r="F78" s="73">
        <v>1500000</v>
      </c>
      <c r="G78" s="74"/>
      <c r="H78" s="74"/>
      <c r="I78" s="20" t="s">
        <v>51</v>
      </c>
      <c r="L78" s="32" t="str" cm="1">
        <f t="array" ref="L78">_xlfn.IFS(E36=リスト!D18,"税抜きで記載してください",E36=リスト!E18,"税込みで記載してください",E36=リスト!F18,"税込みで記載してください")</f>
        <v>税抜きで記載してください</v>
      </c>
    </row>
    <row r="79" spans="3:12" ht="22.5" customHeight="1" outlineLevel="2" x14ac:dyDescent="0.4">
      <c r="C79" s="39"/>
      <c r="D79" s="39"/>
      <c r="E79" s="22" t="s">
        <v>52</v>
      </c>
      <c r="F79" s="72" t="s">
        <v>108</v>
      </c>
      <c r="G79" s="70"/>
      <c r="H79" s="70"/>
      <c r="I79" s="71"/>
    </row>
    <row r="80" spans="3:12" ht="22.5" customHeight="1" outlineLevel="2" x14ac:dyDescent="0.4">
      <c r="C80" s="39"/>
      <c r="D80" s="39"/>
      <c r="E80" s="22" t="s">
        <v>53</v>
      </c>
      <c r="F80" s="46" t="s">
        <v>177</v>
      </c>
      <c r="G80" s="47"/>
      <c r="H80" s="47"/>
      <c r="I80" s="48"/>
      <c r="L80" s="32" t="s">
        <v>54</v>
      </c>
    </row>
    <row r="81" spans="3:12" ht="22.5" customHeight="1" outlineLevel="2" x14ac:dyDescent="0.4">
      <c r="C81" s="40"/>
      <c r="D81" s="40"/>
      <c r="E81" s="22" t="s">
        <v>55</v>
      </c>
      <c r="F81" s="46" t="s">
        <v>179</v>
      </c>
      <c r="G81" s="47"/>
      <c r="H81" s="47"/>
      <c r="I81" s="48"/>
      <c r="L81" s="32" t="s">
        <v>56</v>
      </c>
    </row>
    <row r="82" spans="3:12" ht="22.5" customHeight="1" outlineLevel="1" x14ac:dyDescent="0.4">
      <c r="C82" s="38" t="s">
        <v>57</v>
      </c>
      <c r="D82" s="22" t="s">
        <v>37</v>
      </c>
      <c r="E82" s="37" t="s">
        <v>85</v>
      </c>
      <c r="F82" s="37"/>
      <c r="G82" s="37"/>
      <c r="H82" s="37"/>
      <c r="I82" s="37"/>
      <c r="L82" s="32" t="s">
        <v>58</v>
      </c>
    </row>
    <row r="83" spans="3:12" ht="22.5" customHeight="1" outlineLevel="2" x14ac:dyDescent="0.4">
      <c r="C83" s="39"/>
      <c r="D83" s="22" t="s">
        <v>38</v>
      </c>
      <c r="E83" s="37" t="s">
        <v>207</v>
      </c>
      <c r="F83" s="37"/>
      <c r="G83" s="37"/>
      <c r="H83" s="37"/>
      <c r="I83" s="37"/>
    </row>
    <row r="84" spans="3:12" ht="75" customHeight="1" outlineLevel="2" x14ac:dyDescent="0.4">
      <c r="C84" s="39"/>
      <c r="D84" s="35" t="s">
        <v>151</v>
      </c>
      <c r="E84" s="23" t="s">
        <v>152</v>
      </c>
      <c r="F84" s="41"/>
      <c r="G84" s="42"/>
      <c r="H84" s="42"/>
      <c r="I84" s="43"/>
      <c r="L84" s="34" t="s">
        <v>247</v>
      </c>
    </row>
    <row r="85" spans="3:12" ht="56.25" customHeight="1" outlineLevel="2" x14ac:dyDescent="0.4">
      <c r="C85" s="39"/>
      <c r="D85" s="36"/>
      <c r="E85" s="23" t="s">
        <v>146</v>
      </c>
      <c r="F85" s="41"/>
      <c r="G85" s="42"/>
      <c r="H85" s="42"/>
      <c r="I85" s="43"/>
      <c r="L85" s="34" t="s">
        <v>247</v>
      </c>
    </row>
    <row r="86" spans="3:12" ht="22.5" customHeight="1" outlineLevel="2" x14ac:dyDescent="0.4">
      <c r="C86" s="39"/>
      <c r="D86" s="21" t="s">
        <v>141</v>
      </c>
      <c r="E86" s="37" t="s">
        <v>239</v>
      </c>
      <c r="F86" s="37"/>
      <c r="G86" s="37"/>
      <c r="H86" s="37"/>
      <c r="I86" s="37"/>
    </row>
    <row r="87" spans="3:12" ht="48.45" customHeight="1" outlineLevel="2" x14ac:dyDescent="0.4">
      <c r="C87" s="39"/>
      <c r="D87" s="21" t="s">
        <v>135</v>
      </c>
      <c r="E87" s="37" t="s">
        <v>173</v>
      </c>
      <c r="F87" s="37"/>
      <c r="G87" s="37"/>
      <c r="H87" s="37"/>
      <c r="I87" s="37"/>
      <c r="L87" s="34" t="s">
        <v>248</v>
      </c>
    </row>
    <row r="88" spans="3:12" ht="60" customHeight="1" outlineLevel="2" x14ac:dyDescent="0.4">
      <c r="C88" s="39"/>
      <c r="D88" s="38" t="s">
        <v>136</v>
      </c>
      <c r="E88" s="22" t="s">
        <v>39</v>
      </c>
      <c r="F88" s="41"/>
      <c r="G88" s="42"/>
      <c r="H88" s="42"/>
      <c r="I88" s="43"/>
      <c r="L88" s="32" t="s">
        <v>249</v>
      </c>
    </row>
    <row r="89" spans="3:12" ht="22.5" customHeight="1" outlineLevel="2" x14ac:dyDescent="0.4">
      <c r="C89" s="39"/>
      <c r="D89" s="39"/>
      <c r="E89" s="22" t="s">
        <v>40</v>
      </c>
      <c r="F89" s="41"/>
      <c r="G89" s="42"/>
      <c r="H89" s="42"/>
      <c r="I89" s="43"/>
    </row>
    <row r="90" spans="3:12" ht="97.05" customHeight="1" outlineLevel="2" x14ac:dyDescent="0.4">
      <c r="C90" s="39"/>
      <c r="D90" s="40"/>
      <c r="E90" s="23" t="s">
        <v>137</v>
      </c>
      <c r="F90" s="41"/>
      <c r="G90" s="42"/>
      <c r="H90" s="42"/>
      <c r="I90" s="43"/>
    </row>
    <row r="91" spans="3:12" ht="22.5" customHeight="1" outlineLevel="2" x14ac:dyDescent="0.4">
      <c r="C91" s="39"/>
      <c r="D91" s="38" t="s">
        <v>41</v>
      </c>
      <c r="E91" s="22" t="s">
        <v>42</v>
      </c>
      <c r="F91" s="30">
        <v>3</v>
      </c>
      <c r="G91" s="20" t="s">
        <v>43</v>
      </c>
      <c r="H91" s="30">
        <v>4</v>
      </c>
      <c r="I91" s="20" t="s">
        <v>44</v>
      </c>
    </row>
    <row r="92" spans="3:12" ht="22.5" customHeight="1" outlineLevel="2" x14ac:dyDescent="0.4">
      <c r="C92" s="39"/>
      <c r="D92" s="40"/>
      <c r="E92" s="22" t="s">
        <v>45</v>
      </c>
      <c r="F92" s="30">
        <v>2</v>
      </c>
      <c r="G92" s="20" t="s">
        <v>43</v>
      </c>
      <c r="H92" s="30">
        <v>4</v>
      </c>
      <c r="I92" s="20" t="s">
        <v>44</v>
      </c>
    </row>
    <row r="93" spans="3:12" ht="22.5" customHeight="1" outlineLevel="2" x14ac:dyDescent="0.4">
      <c r="C93" s="39"/>
      <c r="D93" s="38" t="s">
        <v>46</v>
      </c>
      <c r="E93" s="22" t="s">
        <v>47</v>
      </c>
      <c r="F93" s="69" t="s">
        <v>105</v>
      </c>
      <c r="G93" s="70"/>
      <c r="H93" s="70"/>
      <c r="I93" s="71"/>
    </row>
    <row r="94" spans="3:12" ht="22.5" customHeight="1" outlineLevel="2" x14ac:dyDescent="0.4">
      <c r="C94" s="39"/>
      <c r="D94" s="39"/>
      <c r="E94" s="22" t="s">
        <v>48</v>
      </c>
      <c r="F94" s="69" t="s">
        <v>106</v>
      </c>
      <c r="G94" s="70"/>
      <c r="H94" s="70"/>
      <c r="I94" s="71"/>
    </row>
    <row r="95" spans="3:12" ht="22.5" customHeight="1" outlineLevel="2" x14ac:dyDescent="0.4">
      <c r="C95" s="39"/>
      <c r="D95" s="39"/>
      <c r="E95" s="22" t="s">
        <v>145</v>
      </c>
      <c r="F95" s="69" t="s">
        <v>109</v>
      </c>
      <c r="G95" s="70"/>
      <c r="H95" s="70"/>
      <c r="I95" s="71"/>
    </row>
    <row r="96" spans="3:12" ht="22.5" customHeight="1" outlineLevel="2" x14ac:dyDescent="0.4">
      <c r="C96" s="39"/>
      <c r="D96" s="39"/>
      <c r="E96" s="22" t="s">
        <v>49</v>
      </c>
      <c r="F96" s="69" t="s">
        <v>107</v>
      </c>
      <c r="G96" s="70"/>
      <c r="H96" s="70"/>
      <c r="I96" s="71"/>
    </row>
    <row r="97" spans="3:12" ht="22.5" customHeight="1" outlineLevel="2" x14ac:dyDescent="0.4">
      <c r="C97" s="39"/>
      <c r="D97" s="39"/>
      <c r="E97" s="22" t="s">
        <v>50</v>
      </c>
      <c r="F97" s="44">
        <v>6000000</v>
      </c>
      <c r="G97" s="45"/>
      <c r="H97" s="45"/>
      <c r="I97" s="20" t="s">
        <v>51</v>
      </c>
      <c r="L97" s="32" t="e" cm="1">
        <f t="array" ref="L97">_xlfn.IFS(E55=リスト!D37,"税抜きで記載してください",E55=リスト!E37,"税込みで記載してください",E55=リスト!F37,"税込みで記載してください")</f>
        <v>#N/A</v>
      </c>
    </row>
    <row r="98" spans="3:12" ht="22.5" customHeight="1" outlineLevel="2" x14ac:dyDescent="0.4">
      <c r="C98" s="39"/>
      <c r="D98" s="39"/>
      <c r="E98" s="22" t="s">
        <v>52</v>
      </c>
      <c r="F98" s="72" t="s">
        <v>108</v>
      </c>
      <c r="G98" s="70"/>
      <c r="H98" s="70"/>
      <c r="I98" s="71"/>
    </row>
    <row r="99" spans="3:12" ht="22.5" customHeight="1" outlineLevel="2" x14ac:dyDescent="0.4">
      <c r="C99" s="39"/>
      <c r="D99" s="39"/>
      <c r="E99" s="22" t="s">
        <v>53</v>
      </c>
      <c r="F99" s="46" t="s">
        <v>176</v>
      </c>
      <c r="G99" s="47"/>
      <c r="H99" s="47"/>
      <c r="I99" s="48"/>
      <c r="L99" s="32" t="s">
        <v>54</v>
      </c>
    </row>
    <row r="100" spans="3:12" ht="22.5" customHeight="1" outlineLevel="2" x14ac:dyDescent="0.4">
      <c r="C100" s="40"/>
      <c r="D100" s="40"/>
      <c r="E100" s="22" t="s">
        <v>55</v>
      </c>
      <c r="F100" s="46" t="s">
        <v>180</v>
      </c>
      <c r="G100" s="47"/>
      <c r="H100" s="47"/>
      <c r="I100" s="48"/>
      <c r="L100" s="32" t="s">
        <v>56</v>
      </c>
    </row>
    <row r="101" spans="3:12" ht="22.5" customHeight="1" outlineLevel="1" x14ac:dyDescent="0.4">
      <c r="C101" s="38" t="s">
        <v>59</v>
      </c>
      <c r="D101" s="22" t="s">
        <v>37</v>
      </c>
      <c r="E101" s="37"/>
      <c r="F101" s="37"/>
      <c r="G101" s="37"/>
      <c r="H101" s="37"/>
      <c r="I101" s="37"/>
      <c r="L101" s="32" t="s">
        <v>58</v>
      </c>
    </row>
    <row r="102" spans="3:12" ht="22.5" hidden="1" customHeight="1" outlineLevel="2" x14ac:dyDescent="0.4">
      <c r="C102" s="39"/>
      <c r="D102" s="22" t="s">
        <v>38</v>
      </c>
      <c r="E102" s="37"/>
      <c r="F102" s="37"/>
      <c r="G102" s="37"/>
      <c r="H102" s="37"/>
      <c r="I102" s="37"/>
    </row>
    <row r="103" spans="3:12" ht="75" hidden="1" customHeight="1" outlineLevel="2" x14ac:dyDescent="0.4">
      <c r="C103" s="39"/>
      <c r="D103" s="35" t="s">
        <v>151</v>
      </c>
      <c r="E103" s="23" t="s">
        <v>152</v>
      </c>
      <c r="F103" s="41"/>
      <c r="G103" s="42"/>
      <c r="H103" s="42"/>
      <c r="I103" s="43"/>
      <c r="L103" s="34" t="s">
        <v>247</v>
      </c>
    </row>
    <row r="104" spans="3:12" ht="56.25" hidden="1" customHeight="1" outlineLevel="2" x14ac:dyDescent="0.4">
      <c r="C104" s="39"/>
      <c r="D104" s="36"/>
      <c r="E104" s="23" t="s">
        <v>146</v>
      </c>
      <c r="F104" s="41"/>
      <c r="G104" s="42"/>
      <c r="H104" s="42"/>
      <c r="I104" s="43"/>
      <c r="L104" s="34" t="s">
        <v>247</v>
      </c>
    </row>
    <row r="105" spans="3:12" ht="22.5" hidden="1" customHeight="1" outlineLevel="2" x14ac:dyDescent="0.4">
      <c r="C105" s="39"/>
      <c r="D105" s="21" t="s">
        <v>141</v>
      </c>
      <c r="E105" s="37"/>
      <c r="F105" s="37"/>
      <c r="G105" s="37"/>
      <c r="H105" s="37"/>
      <c r="I105" s="37"/>
    </row>
    <row r="106" spans="3:12" ht="48.45" hidden="1" customHeight="1" outlineLevel="2" x14ac:dyDescent="0.4">
      <c r="C106" s="39"/>
      <c r="D106" s="21" t="s">
        <v>135</v>
      </c>
      <c r="E106" s="37"/>
      <c r="F106" s="37"/>
      <c r="G106" s="37"/>
      <c r="H106" s="37"/>
      <c r="I106" s="37"/>
      <c r="L106" s="34" t="s">
        <v>248</v>
      </c>
    </row>
    <row r="107" spans="3:12" ht="60" hidden="1" customHeight="1" outlineLevel="2" x14ac:dyDescent="0.4">
      <c r="C107" s="39"/>
      <c r="D107" s="38" t="s">
        <v>136</v>
      </c>
      <c r="E107" s="22" t="s">
        <v>39</v>
      </c>
      <c r="F107" s="41"/>
      <c r="G107" s="42"/>
      <c r="H107" s="42"/>
      <c r="I107" s="43"/>
      <c r="L107" s="32" t="s">
        <v>249</v>
      </c>
    </row>
    <row r="108" spans="3:12" ht="22.5" hidden="1" customHeight="1" outlineLevel="2" x14ac:dyDescent="0.4">
      <c r="C108" s="39"/>
      <c r="D108" s="39"/>
      <c r="E108" s="22" t="s">
        <v>40</v>
      </c>
      <c r="F108" s="41"/>
      <c r="G108" s="42"/>
      <c r="H108" s="42"/>
      <c r="I108" s="43"/>
    </row>
    <row r="109" spans="3:12" ht="97.05" hidden="1" customHeight="1" outlineLevel="2" x14ac:dyDescent="0.4">
      <c r="C109" s="39"/>
      <c r="D109" s="40"/>
      <c r="E109" s="23" t="s">
        <v>137</v>
      </c>
      <c r="F109" s="41"/>
      <c r="G109" s="42"/>
      <c r="H109" s="42"/>
      <c r="I109" s="43"/>
    </row>
    <row r="110" spans="3:12" ht="22.5" hidden="1" customHeight="1" outlineLevel="2" x14ac:dyDescent="0.4">
      <c r="C110" s="39"/>
      <c r="D110" s="38" t="s">
        <v>41</v>
      </c>
      <c r="E110" s="22" t="s">
        <v>42</v>
      </c>
      <c r="F110" s="30"/>
      <c r="G110" s="20" t="s">
        <v>43</v>
      </c>
      <c r="H110" s="30"/>
      <c r="I110" s="20" t="s">
        <v>44</v>
      </c>
    </row>
    <row r="111" spans="3:12" ht="22.5" hidden="1" customHeight="1" outlineLevel="2" x14ac:dyDescent="0.4">
      <c r="C111" s="39"/>
      <c r="D111" s="40"/>
      <c r="E111" s="22" t="s">
        <v>45</v>
      </c>
      <c r="F111" s="30"/>
      <c r="G111" s="20" t="s">
        <v>43</v>
      </c>
      <c r="H111" s="30"/>
      <c r="I111" s="20" t="s">
        <v>44</v>
      </c>
    </row>
    <row r="112" spans="3:12" ht="22.5" hidden="1" customHeight="1" outlineLevel="2" x14ac:dyDescent="0.4">
      <c r="C112" s="39"/>
      <c r="D112" s="38" t="s">
        <v>46</v>
      </c>
      <c r="E112" s="22" t="s">
        <v>47</v>
      </c>
      <c r="F112" s="46"/>
      <c r="G112" s="47"/>
      <c r="H112" s="47"/>
      <c r="I112" s="48"/>
    </row>
    <row r="113" spans="3:12" ht="22.5" hidden="1" customHeight="1" outlineLevel="2" x14ac:dyDescent="0.4">
      <c r="C113" s="39"/>
      <c r="D113" s="39"/>
      <c r="E113" s="22" t="s">
        <v>48</v>
      </c>
      <c r="F113" s="46"/>
      <c r="G113" s="47"/>
      <c r="H113" s="47"/>
      <c r="I113" s="48"/>
    </row>
    <row r="114" spans="3:12" ht="22.5" hidden="1" customHeight="1" outlineLevel="2" x14ac:dyDescent="0.4">
      <c r="C114" s="39"/>
      <c r="D114" s="39"/>
      <c r="E114" s="22" t="s">
        <v>145</v>
      </c>
      <c r="F114" s="46"/>
      <c r="G114" s="47"/>
      <c r="H114" s="47"/>
      <c r="I114" s="48"/>
    </row>
    <row r="115" spans="3:12" ht="22.5" hidden="1" customHeight="1" outlineLevel="2" x14ac:dyDescent="0.4">
      <c r="C115" s="39"/>
      <c r="D115" s="39"/>
      <c r="E115" s="22" t="s">
        <v>49</v>
      </c>
      <c r="F115" s="46"/>
      <c r="G115" s="47"/>
      <c r="H115" s="47"/>
      <c r="I115" s="48"/>
    </row>
    <row r="116" spans="3:12" ht="22.5" hidden="1" customHeight="1" outlineLevel="2" x14ac:dyDescent="0.4">
      <c r="C116" s="39"/>
      <c r="D116" s="39"/>
      <c r="E116" s="22" t="s">
        <v>50</v>
      </c>
      <c r="F116" s="44"/>
      <c r="G116" s="45"/>
      <c r="H116" s="45"/>
      <c r="I116" s="20" t="s">
        <v>51</v>
      </c>
      <c r="L116" s="32" t="e" cm="1">
        <f t="array" ref="L116">_xlfn.IFS(E74=リスト!D56,"税抜きで記載してください",E74=リスト!E56,"税込みで記載してください",E74=リスト!F56,"税込みで記載してください")</f>
        <v>#N/A</v>
      </c>
    </row>
    <row r="117" spans="3:12" ht="22.5" hidden="1" customHeight="1" outlineLevel="2" x14ac:dyDescent="0.4">
      <c r="C117" s="39"/>
      <c r="D117" s="39"/>
      <c r="E117" s="22" t="s">
        <v>52</v>
      </c>
      <c r="F117" s="46"/>
      <c r="G117" s="47"/>
      <c r="H117" s="47"/>
      <c r="I117" s="48"/>
    </row>
    <row r="118" spans="3:12" ht="22.5" hidden="1" customHeight="1" outlineLevel="2" x14ac:dyDescent="0.4">
      <c r="C118" s="39"/>
      <c r="D118" s="39"/>
      <c r="E118" s="22" t="s">
        <v>53</v>
      </c>
      <c r="F118" s="46"/>
      <c r="G118" s="47"/>
      <c r="H118" s="47"/>
      <c r="I118" s="48"/>
      <c r="L118" s="32" t="s">
        <v>54</v>
      </c>
    </row>
    <row r="119" spans="3:12" ht="22.5" hidden="1" customHeight="1" outlineLevel="2" x14ac:dyDescent="0.4">
      <c r="C119" s="40"/>
      <c r="D119" s="40"/>
      <c r="E119" s="22" t="s">
        <v>55</v>
      </c>
      <c r="F119" s="46"/>
      <c r="G119" s="47"/>
      <c r="H119" s="47"/>
      <c r="I119" s="48"/>
      <c r="L119" s="32" t="s">
        <v>56</v>
      </c>
    </row>
    <row r="120" spans="3:12" ht="22.5" customHeight="1" outlineLevel="1" collapsed="1" x14ac:dyDescent="0.4">
      <c r="C120" s="38" t="s">
        <v>60</v>
      </c>
      <c r="D120" s="22" t="s">
        <v>37</v>
      </c>
      <c r="E120" s="37"/>
      <c r="F120" s="37"/>
      <c r="G120" s="37"/>
      <c r="H120" s="37"/>
      <c r="I120" s="37"/>
      <c r="L120" s="32" t="s">
        <v>58</v>
      </c>
    </row>
    <row r="121" spans="3:12" ht="22.5" hidden="1" customHeight="1" outlineLevel="2" x14ac:dyDescent="0.4">
      <c r="C121" s="39"/>
      <c r="D121" s="22" t="s">
        <v>38</v>
      </c>
      <c r="E121" s="37"/>
      <c r="F121" s="37"/>
      <c r="G121" s="37"/>
      <c r="H121" s="37"/>
      <c r="I121" s="37"/>
    </row>
    <row r="122" spans="3:12" ht="75" hidden="1" customHeight="1" outlineLevel="2" x14ac:dyDescent="0.4">
      <c r="C122" s="39"/>
      <c r="D122" s="35" t="s">
        <v>151</v>
      </c>
      <c r="E122" s="23" t="s">
        <v>152</v>
      </c>
      <c r="F122" s="41"/>
      <c r="G122" s="42"/>
      <c r="H122" s="42"/>
      <c r="I122" s="43"/>
      <c r="L122" s="34" t="s">
        <v>247</v>
      </c>
    </row>
    <row r="123" spans="3:12" ht="56.25" hidden="1" customHeight="1" outlineLevel="2" x14ac:dyDescent="0.4">
      <c r="C123" s="39"/>
      <c r="D123" s="36"/>
      <c r="E123" s="23" t="s">
        <v>146</v>
      </c>
      <c r="F123" s="41"/>
      <c r="G123" s="42"/>
      <c r="H123" s="42"/>
      <c r="I123" s="43"/>
      <c r="L123" s="34" t="s">
        <v>247</v>
      </c>
    </row>
    <row r="124" spans="3:12" ht="22.5" hidden="1" customHeight="1" outlineLevel="2" x14ac:dyDescent="0.4">
      <c r="C124" s="39"/>
      <c r="D124" s="21" t="s">
        <v>141</v>
      </c>
      <c r="E124" s="37"/>
      <c r="F124" s="37"/>
      <c r="G124" s="37"/>
      <c r="H124" s="37"/>
      <c r="I124" s="37"/>
    </row>
    <row r="125" spans="3:12" ht="48.45" hidden="1" customHeight="1" outlineLevel="2" x14ac:dyDescent="0.4">
      <c r="C125" s="39"/>
      <c r="D125" s="21" t="s">
        <v>135</v>
      </c>
      <c r="E125" s="37"/>
      <c r="F125" s="37"/>
      <c r="G125" s="37"/>
      <c r="H125" s="37"/>
      <c r="I125" s="37"/>
      <c r="L125" s="34" t="s">
        <v>248</v>
      </c>
    </row>
    <row r="126" spans="3:12" ht="60" hidden="1" customHeight="1" outlineLevel="2" x14ac:dyDescent="0.4">
      <c r="C126" s="39"/>
      <c r="D126" s="38" t="s">
        <v>136</v>
      </c>
      <c r="E126" s="22" t="s">
        <v>39</v>
      </c>
      <c r="F126" s="41"/>
      <c r="G126" s="42"/>
      <c r="H126" s="42"/>
      <c r="I126" s="43"/>
      <c r="L126" s="32" t="s">
        <v>249</v>
      </c>
    </row>
    <row r="127" spans="3:12" ht="22.5" hidden="1" customHeight="1" outlineLevel="2" x14ac:dyDescent="0.4">
      <c r="C127" s="39"/>
      <c r="D127" s="39"/>
      <c r="E127" s="22" t="s">
        <v>40</v>
      </c>
      <c r="F127" s="41"/>
      <c r="G127" s="42"/>
      <c r="H127" s="42"/>
      <c r="I127" s="43"/>
    </row>
    <row r="128" spans="3:12" ht="97.05" hidden="1" customHeight="1" outlineLevel="2" x14ac:dyDescent="0.4">
      <c r="C128" s="39"/>
      <c r="D128" s="40"/>
      <c r="E128" s="23" t="s">
        <v>137</v>
      </c>
      <c r="F128" s="41"/>
      <c r="G128" s="42"/>
      <c r="H128" s="42"/>
      <c r="I128" s="43"/>
    </row>
    <row r="129" spans="3:12" ht="22.5" hidden="1" customHeight="1" outlineLevel="2" x14ac:dyDescent="0.4">
      <c r="C129" s="39"/>
      <c r="D129" s="38" t="s">
        <v>41</v>
      </c>
      <c r="E129" s="22" t="s">
        <v>42</v>
      </c>
      <c r="F129" s="30"/>
      <c r="G129" s="20" t="s">
        <v>43</v>
      </c>
      <c r="H129" s="30"/>
      <c r="I129" s="20" t="s">
        <v>44</v>
      </c>
    </row>
    <row r="130" spans="3:12" ht="22.5" hidden="1" customHeight="1" outlineLevel="2" x14ac:dyDescent="0.4">
      <c r="C130" s="39"/>
      <c r="D130" s="40"/>
      <c r="E130" s="22" t="s">
        <v>45</v>
      </c>
      <c r="F130" s="30"/>
      <c r="G130" s="20" t="s">
        <v>43</v>
      </c>
      <c r="H130" s="30"/>
      <c r="I130" s="20" t="s">
        <v>44</v>
      </c>
    </row>
    <row r="131" spans="3:12" ht="22.5" hidden="1" customHeight="1" outlineLevel="2" x14ac:dyDescent="0.4">
      <c r="C131" s="39"/>
      <c r="D131" s="38" t="s">
        <v>46</v>
      </c>
      <c r="E131" s="22" t="s">
        <v>47</v>
      </c>
      <c r="F131" s="46"/>
      <c r="G131" s="47"/>
      <c r="H131" s="47"/>
      <c r="I131" s="48"/>
    </row>
    <row r="132" spans="3:12" ht="22.5" hidden="1" customHeight="1" outlineLevel="2" x14ac:dyDescent="0.4">
      <c r="C132" s="39"/>
      <c r="D132" s="39"/>
      <c r="E132" s="22" t="s">
        <v>48</v>
      </c>
      <c r="F132" s="46"/>
      <c r="G132" s="47"/>
      <c r="H132" s="47"/>
      <c r="I132" s="48"/>
    </row>
    <row r="133" spans="3:12" ht="22.5" hidden="1" customHeight="1" outlineLevel="2" x14ac:dyDescent="0.4">
      <c r="C133" s="39"/>
      <c r="D133" s="39"/>
      <c r="E133" s="22" t="s">
        <v>145</v>
      </c>
      <c r="F133" s="46"/>
      <c r="G133" s="47"/>
      <c r="H133" s="47"/>
      <c r="I133" s="48"/>
    </row>
    <row r="134" spans="3:12" ht="22.5" hidden="1" customHeight="1" outlineLevel="2" x14ac:dyDescent="0.4">
      <c r="C134" s="39"/>
      <c r="D134" s="39"/>
      <c r="E134" s="22" t="s">
        <v>49</v>
      </c>
      <c r="F134" s="46"/>
      <c r="G134" s="47"/>
      <c r="H134" s="47"/>
      <c r="I134" s="48"/>
    </row>
    <row r="135" spans="3:12" ht="22.5" hidden="1" customHeight="1" outlineLevel="2" x14ac:dyDescent="0.4">
      <c r="C135" s="39"/>
      <c r="D135" s="39"/>
      <c r="E135" s="22" t="s">
        <v>50</v>
      </c>
      <c r="F135" s="44"/>
      <c r="G135" s="45"/>
      <c r="H135" s="45"/>
      <c r="I135" s="20" t="s">
        <v>51</v>
      </c>
      <c r="L135" s="32" t="e" cm="1">
        <f t="array" ref="L135">_xlfn.IFS(E93=リスト!D75,"税抜きで記載してください",E93=リスト!E75,"税込みで記載してください",E93=リスト!F75,"税込みで記載してください")</f>
        <v>#N/A</v>
      </c>
    </row>
    <row r="136" spans="3:12" ht="22.5" hidden="1" customHeight="1" outlineLevel="2" x14ac:dyDescent="0.4">
      <c r="C136" s="39"/>
      <c r="D136" s="39"/>
      <c r="E136" s="22" t="s">
        <v>52</v>
      </c>
      <c r="F136" s="46"/>
      <c r="G136" s="47"/>
      <c r="H136" s="47"/>
      <c r="I136" s="48"/>
    </row>
    <row r="137" spans="3:12" ht="22.5" hidden="1" customHeight="1" outlineLevel="2" x14ac:dyDescent="0.4">
      <c r="C137" s="39"/>
      <c r="D137" s="39"/>
      <c r="E137" s="22" t="s">
        <v>53</v>
      </c>
      <c r="F137" s="46"/>
      <c r="G137" s="47"/>
      <c r="H137" s="47"/>
      <c r="I137" s="48"/>
      <c r="L137" s="32" t="s">
        <v>54</v>
      </c>
    </row>
    <row r="138" spans="3:12" ht="22.5" hidden="1" customHeight="1" outlineLevel="2" x14ac:dyDescent="0.4">
      <c r="C138" s="40"/>
      <c r="D138" s="40"/>
      <c r="E138" s="22" t="s">
        <v>55</v>
      </c>
      <c r="F138" s="46"/>
      <c r="G138" s="47"/>
      <c r="H138" s="47"/>
      <c r="I138" s="48"/>
      <c r="L138" s="32" t="s">
        <v>56</v>
      </c>
    </row>
    <row r="139" spans="3:12" ht="22.5" customHeight="1" outlineLevel="1" collapsed="1" x14ac:dyDescent="0.4">
      <c r="C139" s="38" t="s">
        <v>61</v>
      </c>
      <c r="D139" s="22" t="s">
        <v>37</v>
      </c>
      <c r="E139" s="37"/>
      <c r="F139" s="37"/>
      <c r="G139" s="37"/>
      <c r="H139" s="37"/>
      <c r="I139" s="37"/>
      <c r="L139" s="32" t="s">
        <v>58</v>
      </c>
    </row>
    <row r="140" spans="3:12" ht="22.5" hidden="1" customHeight="1" outlineLevel="2" x14ac:dyDescent="0.4">
      <c r="C140" s="39"/>
      <c r="D140" s="22" t="s">
        <v>38</v>
      </c>
      <c r="E140" s="37"/>
      <c r="F140" s="37"/>
      <c r="G140" s="37"/>
      <c r="H140" s="37"/>
      <c r="I140" s="37"/>
    </row>
    <row r="141" spans="3:12" ht="75" hidden="1" customHeight="1" outlineLevel="2" x14ac:dyDescent="0.4">
      <c r="C141" s="39"/>
      <c r="D141" s="35" t="s">
        <v>151</v>
      </c>
      <c r="E141" s="23" t="s">
        <v>152</v>
      </c>
      <c r="F141" s="41"/>
      <c r="G141" s="42"/>
      <c r="H141" s="42"/>
      <c r="I141" s="43"/>
      <c r="L141" s="34" t="s">
        <v>247</v>
      </c>
    </row>
    <row r="142" spans="3:12" ht="56.25" hidden="1" customHeight="1" outlineLevel="2" x14ac:dyDescent="0.4">
      <c r="C142" s="39"/>
      <c r="D142" s="36"/>
      <c r="E142" s="23" t="s">
        <v>146</v>
      </c>
      <c r="F142" s="41"/>
      <c r="G142" s="42"/>
      <c r="H142" s="42"/>
      <c r="I142" s="43"/>
      <c r="L142" s="34" t="s">
        <v>247</v>
      </c>
    </row>
    <row r="143" spans="3:12" ht="22.5" hidden="1" customHeight="1" outlineLevel="2" x14ac:dyDescent="0.4">
      <c r="C143" s="39"/>
      <c r="D143" s="21" t="s">
        <v>141</v>
      </c>
      <c r="E143" s="37"/>
      <c r="F143" s="37"/>
      <c r="G143" s="37"/>
      <c r="H143" s="37"/>
      <c r="I143" s="37"/>
    </row>
    <row r="144" spans="3:12" ht="48.45" hidden="1" customHeight="1" outlineLevel="2" x14ac:dyDescent="0.4">
      <c r="C144" s="39"/>
      <c r="D144" s="21" t="s">
        <v>135</v>
      </c>
      <c r="E144" s="37"/>
      <c r="F144" s="37"/>
      <c r="G144" s="37"/>
      <c r="H144" s="37"/>
      <c r="I144" s="37"/>
      <c r="L144" s="34" t="s">
        <v>248</v>
      </c>
    </row>
    <row r="145" spans="3:12" ht="60" hidden="1" customHeight="1" outlineLevel="2" x14ac:dyDescent="0.4">
      <c r="C145" s="39"/>
      <c r="D145" s="38" t="s">
        <v>136</v>
      </c>
      <c r="E145" s="22" t="s">
        <v>39</v>
      </c>
      <c r="F145" s="41"/>
      <c r="G145" s="42"/>
      <c r="H145" s="42"/>
      <c r="I145" s="43"/>
      <c r="L145" s="32" t="s">
        <v>249</v>
      </c>
    </row>
    <row r="146" spans="3:12" ht="22.5" hidden="1" customHeight="1" outlineLevel="2" x14ac:dyDescent="0.4">
      <c r="C146" s="39"/>
      <c r="D146" s="39"/>
      <c r="E146" s="22" t="s">
        <v>40</v>
      </c>
      <c r="F146" s="41"/>
      <c r="G146" s="42"/>
      <c r="H146" s="42"/>
      <c r="I146" s="43"/>
    </row>
    <row r="147" spans="3:12" ht="97.05" hidden="1" customHeight="1" outlineLevel="2" x14ac:dyDescent="0.4">
      <c r="C147" s="39"/>
      <c r="D147" s="40"/>
      <c r="E147" s="23" t="s">
        <v>137</v>
      </c>
      <c r="F147" s="41"/>
      <c r="G147" s="42"/>
      <c r="H147" s="42"/>
      <c r="I147" s="43"/>
    </row>
    <row r="148" spans="3:12" ht="22.5" hidden="1" customHeight="1" outlineLevel="2" x14ac:dyDescent="0.4">
      <c r="C148" s="39"/>
      <c r="D148" s="38" t="s">
        <v>41</v>
      </c>
      <c r="E148" s="22" t="s">
        <v>42</v>
      </c>
      <c r="F148" s="30"/>
      <c r="G148" s="20" t="s">
        <v>43</v>
      </c>
      <c r="H148" s="30"/>
      <c r="I148" s="20" t="s">
        <v>44</v>
      </c>
    </row>
    <row r="149" spans="3:12" ht="22.5" hidden="1" customHeight="1" outlineLevel="2" x14ac:dyDescent="0.4">
      <c r="C149" s="39"/>
      <c r="D149" s="40"/>
      <c r="E149" s="22" t="s">
        <v>45</v>
      </c>
      <c r="F149" s="30"/>
      <c r="G149" s="20" t="s">
        <v>43</v>
      </c>
      <c r="H149" s="30"/>
      <c r="I149" s="20" t="s">
        <v>44</v>
      </c>
    </row>
    <row r="150" spans="3:12" ht="22.5" hidden="1" customHeight="1" outlineLevel="2" x14ac:dyDescent="0.4">
      <c r="C150" s="39"/>
      <c r="D150" s="38" t="s">
        <v>46</v>
      </c>
      <c r="E150" s="22" t="s">
        <v>47</v>
      </c>
      <c r="F150" s="46"/>
      <c r="G150" s="47"/>
      <c r="H150" s="47"/>
      <c r="I150" s="48"/>
    </row>
    <row r="151" spans="3:12" ht="22.5" hidden="1" customHeight="1" outlineLevel="2" x14ac:dyDescent="0.4">
      <c r="C151" s="39"/>
      <c r="D151" s="39"/>
      <c r="E151" s="22" t="s">
        <v>48</v>
      </c>
      <c r="F151" s="46"/>
      <c r="G151" s="47"/>
      <c r="H151" s="47"/>
      <c r="I151" s="48"/>
    </row>
    <row r="152" spans="3:12" ht="22.5" hidden="1" customHeight="1" outlineLevel="2" x14ac:dyDescent="0.4">
      <c r="C152" s="39"/>
      <c r="D152" s="39"/>
      <c r="E152" s="22" t="s">
        <v>145</v>
      </c>
      <c r="F152" s="46"/>
      <c r="G152" s="47"/>
      <c r="H152" s="47"/>
      <c r="I152" s="48"/>
    </row>
    <row r="153" spans="3:12" ht="22.5" hidden="1" customHeight="1" outlineLevel="2" x14ac:dyDescent="0.4">
      <c r="C153" s="39"/>
      <c r="D153" s="39"/>
      <c r="E153" s="22" t="s">
        <v>49</v>
      </c>
      <c r="F153" s="46"/>
      <c r="G153" s="47"/>
      <c r="H153" s="47"/>
      <c r="I153" s="48"/>
    </row>
    <row r="154" spans="3:12" ht="22.5" hidden="1" customHeight="1" outlineLevel="2" x14ac:dyDescent="0.4">
      <c r="C154" s="39"/>
      <c r="D154" s="39"/>
      <c r="E154" s="22" t="s">
        <v>50</v>
      </c>
      <c r="F154" s="44"/>
      <c r="G154" s="45"/>
      <c r="H154" s="45"/>
      <c r="I154" s="20" t="s">
        <v>51</v>
      </c>
      <c r="L154" s="32" t="e" cm="1">
        <f t="array" ref="L154">_xlfn.IFS(E112=リスト!D94,"税抜きで記載してください",E112=リスト!E94,"税込みで記載してください",E112=リスト!F94,"税込みで記載してください")</f>
        <v>#N/A</v>
      </c>
    </row>
    <row r="155" spans="3:12" ht="22.5" hidden="1" customHeight="1" outlineLevel="2" x14ac:dyDescent="0.4">
      <c r="C155" s="39"/>
      <c r="D155" s="39"/>
      <c r="E155" s="22" t="s">
        <v>52</v>
      </c>
      <c r="F155" s="46"/>
      <c r="G155" s="47"/>
      <c r="H155" s="47"/>
      <c r="I155" s="48"/>
    </row>
    <row r="156" spans="3:12" ht="22.5" hidden="1" customHeight="1" outlineLevel="2" x14ac:dyDescent="0.4">
      <c r="C156" s="39"/>
      <c r="D156" s="39"/>
      <c r="E156" s="22" t="s">
        <v>53</v>
      </c>
      <c r="F156" s="46"/>
      <c r="G156" s="47"/>
      <c r="H156" s="47"/>
      <c r="I156" s="48"/>
      <c r="L156" s="32" t="s">
        <v>54</v>
      </c>
    </row>
    <row r="157" spans="3:12" ht="22.5" hidden="1" customHeight="1" outlineLevel="2" x14ac:dyDescent="0.4">
      <c r="C157" s="40"/>
      <c r="D157" s="40"/>
      <c r="E157" s="22" t="s">
        <v>55</v>
      </c>
      <c r="F157" s="46"/>
      <c r="G157" s="47"/>
      <c r="H157" s="47"/>
      <c r="I157" s="48"/>
      <c r="L157" s="32" t="s">
        <v>56</v>
      </c>
    </row>
    <row r="158" spans="3:12" ht="22.5" customHeight="1" outlineLevel="1" collapsed="1" x14ac:dyDescent="0.4"/>
    <row r="159" spans="3:12" ht="22.5" customHeight="1" x14ac:dyDescent="0.4">
      <c r="C159" s="2" t="s">
        <v>184</v>
      </c>
    </row>
    <row r="160" spans="3:12" ht="22.5" customHeight="1" outlineLevel="2" x14ac:dyDescent="0.4">
      <c r="C160" s="1" t="s">
        <v>62</v>
      </c>
      <c r="D160" s="3">
        <f>F78+F97+F116+F135+F154</f>
        <v>7500000</v>
      </c>
      <c r="E160" s="4" t="s">
        <v>51</v>
      </c>
      <c r="L160" s="32" t="s">
        <v>63</v>
      </c>
    </row>
    <row r="161" spans="3:12" ht="22.5" customHeight="1" outlineLevel="2" x14ac:dyDescent="0.4">
      <c r="C161" s="1" t="s">
        <v>64</v>
      </c>
      <c r="D161" s="3">
        <f>MIN(ROUNDDOWN(D160/2,0),10000000)</f>
        <v>3750000</v>
      </c>
      <c r="E161" s="4" t="s">
        <v>51</v>
      </c>
      <c r="L161" s="32" t="s">
        <v>65</v>
      </c>
    </row>
  </sheetData>
  <mergeCells count="173">
    <mergeCell ref="C5:I5"/>
    <mergeCell ref="C6:I6"/>
    <mergeCell ref="C11:D11"/>
    <mergeCell ref="E11:I11"/>
    <mergeCell ref="C12:D12"/>
    <mergeCell ref="E12:I12"/>
    <mergeCell ref="C20:C23"/>
    <mergeCell ref="E20:I20"/>
    <mergeCell ref="E21:I21"/>
    <mergeCell ref="E22:I22"/>
    <mergeCell ref="E23:I23"/>
    <mergeCell ref="C24:C25"/>
    <mergeCell ref="E24:I24"/>
    <mergeCell ref="E25:I25"/>
    <mergeCell ref="C13:D13"/>
    <mergeCell ref="E13:I13"/>
    <mergeCell ref="C16:D16"/>
    <mergeCell ref="E16:I16"/>
    <mergeCell ref="C19:D19"/>
    <mergeCell ref="E19:I19"/>
    <mergeCell ref="C26:C29"/>
    <mergeCell ref="E26:I26"/>
    <mergeCell ref="E27:I27"/>
    <mergeCell ref="E28:I28"/>
    <mergeCell ref="E29:I29"/>
    <mergeCell ref="C30:C32"/>
    <mergeCell ref="E30:I30"/>
    <mergeCell ref="E31:I31"/>
    <mergeCell ref="E32:I32"/>
    <mergeCell ref="C39:D39"/>
    <mergeCell ref="E39:I39"/>
    <mergeCell ref="C40:C44"/>
    <mergeCell ref="E40:I40"/>
    <mergeCell ref="E41:I41"/>
    <mergeCell ref="E42:I42"/>
    <mergeCell ref="E43:I43"/>
    <mergeCell ref="E44:I44"/>
    <mergeCell ref="C33:C35"/>
    <mergeCell ref="E33:I33"/>
    <mergeCell ref="E34:I34"/>
    <mergeCell ref="E35:I35"/>
    <mergeCell ref="C36:D36"/>
    <mergeCell ref="E36:I36"/>
    <mergeCell ref="E53:I53"/>
    <mergeCell ref="E54:I54"/>
    <mergeCell ref="E55:I55"/>
    <mergeCell ref="E56:I56"/>
    <mergeCell ref="C57:C58"/>
    <mergeCell ref="E57:H57"/>
    <mergeCell ref="E58:H58"/>
    <mergeCell ref="C45:C47"/>
    <mergeCell ref="E45:I45"/>
    <mergeCell ref="E46:H46"/>
    <mergeCell ref="E47:H47"/>
    <mergeCell ref="C48:C54"/>
    <mergeCell ref="E48:I48"/>
    <mergeCell ref="E49:I49"/>
    <mergeCell ref="E50:I50"/>
    <mergeCell ref="E51:I51"/>
    <mergeCell ref="E52:I52"/>
    <mergeCell ref="E68:I68"/>
    <mergeCell ref="D69:D71"/>
    <mergeCell ref="F69:I69"/>
    <mergeCell ref="F70:I70"/>
    <mergeCell ref="F71:I71"/>
    <mergeCell ref="D72:D73"/>
    <mergeCell ref="C59:C60"/>
    <mergeCell ref="E59:I59"/>
    <mergeCell ref="E60:I60"/>
    <mergeCell ref="C63:C81"/>
    <mergeCell ref="E63:I63"/>
    <mergeCell ref="E64:I64"/>
    <mergeCell ref="D65:D66"/>
    <mergeCell ref="F65:I65"/>
    <mergeCell ref="F66:I66"/>
    <mergeCell ref="E67:I67"/>
    <mergeCell ref="D74:D81"/>
    <mergeCell ref="F74:I74"/>
    <mergeCell ref="F75:I75"/>
    <mergeCell ref="F76:I76"/>
    <mergeCell ref="F77:I77"/>
    <mergeCell ref="F78:H78"/>
    <mergeCell ref="F79:I79"/>
    <mergeCell ref="F80:I80"/>
    <mergeCell ref="F81:I81"/>
    <mergeCell ref="F89:I89"/>
    <mergeCell ref="F90:I90"/>
    <mergeCell ref="D91:D92"/>
    <mergeCell ref="D93:D100"/>
    <mergeCell ref="F93:I93"/>
    <mergeCell ref="F94:I94"/>
    <mergeCell ref="F95:I95"/>
    <mergeCell ref="F96:I96"/>
    <mergeCell ref="F97:H97"/>
    <mergeCell ref="F98:I98"/>
    <mergeCell ref="D88:D90"/>
    <mergeCell ref="F88:I88"/>
    <mergeCell ref="F99:I99"/>
    <mergeCell ref="F100:I100"/>
    <mergeCell ref="C101:C119"/>
    <mergeCell ref="E101:I101"/>
    <mergeCell ref="E102:I102"/>
    <mergeCell ref="D103:D104"/>
    <mergeCell ref="F103:I103"/>
    <mergeCell ref="F104:I104"/>
    <mergeCell ref="E105:I105"/>
    <mergeCell ref="E106:I106"/>
    <mergeCell ref="C82:C100"/>
    <mergeCell ref="E82:I82"/>
    <mergeCell ref="E83:I83"/>
    <mergeCell ref="D84:D85"/>
    <mergeCell ref="F84:I84"/>
    <mergeCell ref="F85:I85"/>
    <mergeCell ref="E86:I86"/>
    <mergeCell ref="E87:I87"/>
    <mergeCell ref="F118:I118"/>
    <mergeCell ref="F119:I119"/>
    <mergeCell ref="C120:C138"/>
    <mergeCell ref="E120:I120"/>
    <mergeCell ref="E121:I121"/>
    <mergeCell ref="D122:D123"/>
    <mergeCell ref="F122:I122"/>
    <mergeCell ref="F123:I123"/>
    <mergeCell ref="D107:D109"/>
    <mergeCell ref="F107:I107"/>
    <mergeCell ref="F108:I108"/>
    <mergeCell ref="F109:I109"/>
    <mergeCell ref="D110:D111"/>
    <mergeCell ref="D112:D119"/>
    <mergeCell ref="F112:I112"/>
    <mergeCell ref="F113:I113"/>
    <mergeCell ref="F114:I114"/>
    <mergeCell ref="F115:I115"/>
    <mergeCell ref="E124:I124"/>
    <mergeCell ref="E125:I125"/>
    <mergeCell ref="D126:D128"/>
    <mergeCell ref="F126:I126"/>
    <mergeCell ref="F127:I127"/>
    <mergeCell ref="F128:I128"/>
    <mergeCell ref="F116:H116"/>
    <mergeCell ref="F117:I117"/>
    <mergeCell ref="D129:D130"/>
    <mergeCell ref="D131:D138"/>
    <mergeCell ref="F131:I131"/>
    <mergeCell ref="F132:I132"/>
    <mergeCell ref="F133:I133"/>
    <mergeCell ref="F134:I134"/>
    <mergeCell ref="F135:H135"/>
    <mergeCell ref="F136:I136"/>
    <mergeCell ref="F137:I137"/>
    <mergeCell ref="F138:I138"/>
    <mergeCell ref="C139:C157"/>
    <mergeCell ref="E139:I139"/>
    <mergeCell ref="E140:I140"/>
    <mergeCell ref="D141:D142"/>
    <mergeCell ref="F141:I141"/>
    <mergeCell ref="F142:I142"/>
    <mergeCell ref="E143:I143"/>
    <mergeCell ref="E144:I144"/>
    <mergeCell ref="D145:D147"/>
    <mergeCell ref="F145:I145"/>
    <mergeCell ref="F156:I156"/>
    <mergeCell ref="F157:I157"/>
    <mergeCell ref="F146:I146"/>
    <mergeCell ref="F147:I147"/>
    <mergeCell ref="D148:D149"/>
    <mergeCell ref="D150:D157"/>
    <mergeCell ref="F150:I150"/>
    <mergeCell ref="F151:I151"/>
    <mergeCell ref="F152:I152"/>
    <mergeCell ref="F153:I153"/>
    <mergeCell ref="F154:H154"/>
    <mergeCell ref="F155:I155"/>
  </mergeCells>
  <phoneticPr fontId="5"/>
  <conditionalFormatting sqref="E45">
    <cfRule type="containsBlanks" dxfId="98" priority="92">
      <formula>LEN(TRIM(E45))=0</formula>
    </cfRule>
  </conditionalFormatting>
  <conditionalFormatting sqref="E46:H47">
    <cfRule type="containsBlanks" dxfId="92" priority="10">
      <formula>LEN(TRIM(E46))=0</formula>
    </cfRule>
  </conditionalFormatting>
  <conditionalFormatting sqref="E57:H58">
    <cfRule type="containsBlanks" dxfId="91" priority="8">
      <formula>LEN(TRIM(E57))=0</formula>
    </cfRule>
  </conditionalFormatting>
  <conditionalFormatting sqref="E11:I13">
    <cfRule type="containsBlanks" dxfId="90" priority="93">
      <formula>LEN(TRIM(E11))=0</formula>
    </cfRule>
  </conditionalFormatting>
  <conditionalFormatting sqref="E16:I16">
    <cfRule type="containsBlanks" dxfId="89" priority="94">
      <formula>LEN(TRIM(E16))=0</formula>
    </cfRule>
  </conditionalFormatting>
  <conditionalFormatting sqref="E21:I21">
    <cfRule type="notContainsBlanks" dxfId="88" priority="95">
      <formula>LEN(TRIM(E21))&gt;0</formula>
    </cfRule>
  </conditionalFormatting>
  <conditionalFormatting sqref="E22:I22">
    <cfRule type="containsBlanks" dxfId="86" priority="100">
      <formula>LEN(TRIM(E22))=0</formula>
    </cfRule>
  </conditionalFormatting>
  <conditionalFormatting sqref="E23:I23">
    <cfRule type="notContainsBlanks" dxfId="85" priority="97">
      <formula>LEN(TRIM(E23))&gt;0</formula>
    </cfRule>
  </conditionalFormatting>
  <conditionalFormatting sqref="E24:I36">
    <cfRule type="containsBlanks" dxfId="82" priority="11">
      <formula>LEN(TRIM(E24))=0</formula>
    </cfRule>
  </conditionalFormatting>
  <conditionalFormatting sqref="E41:I44">
    <cfRule type="notContainsBlanks" dxfId="80" priority="88">
      <formula>LEN(TRIM(E41))&gt;0</formula>
    </cfRule>
  </conditionalFormatting>
  <conditionalFormatting sqref="E55:I56">
    <cfRule type="containsBlanks" dxfId="79" priority="9">
      <formula>LEN(TRIM(E55))=0</formula>
    </cfRule>
  </conditionalFormatting>
  <conditionalFormatting sqref="E60:I60">
    <cfRule type="notContainsBlanks" dxfId="78" priority="101">
      <formula>LEN(TRIM(E60))&gt;0</formula>
    </cfRule>
  </conditionalFormatting>
  <conditionalFormatting sqref="E86:I87 E105:I106 E124:I125 E143:I144 E19:I19 E20 E39:I39 E40 E48:I48 E49 E50:I50 E51:E52 E54 E59:I59 E63:I64 E67:I68 F72:F73 H72:H73 E82:I83 F91:F92 H91:H92 F97:H97 E101:I102 F110:F111 H110:H111 F112:I113 F114 F115:I115 F116:H116 F117:I119 E120:I121 F129:F130 H129:H130 F131:I132 F133 F134:I134 F135:H135 F136:I138 E139:I140 F148:F149 H148:H149 F150:I151 F152 F153:I153 F154:H154 F155:I157">
    <cfRule type="containsBlanks" dxfId="75" priority="85">
      <formula>LEN(TRIM(E19))=0</formula>
    </cfRule>
  </conditionalFormatting>
  <conditionalFormatting sqref="F78:H78">
    <cfRule type="containsBlanks" dxfId="74" priority="5">
      <formula>LEN(TRIM(F78))=0</formula>
    </cfRule>
  </conditionalFormatting>
  <conditionalFormatting sqref="F65:I65">
    <cfRule type="notContainsBlanks" dxfId="68" priority="73" stopIfTrue="1">
      <formula>LEN(TRIM(F65))&gt;0</formula>
    </cfRule>
  </conditionalFormatting>
  <conditionalFormatting sqref="F66:I66">
    <cfRule type="notContainsBlanks" dxfId="63" priority="90">
      <formula>LEN(TRIM(F66))&gt;0</formula>
    </cfRule>
  </conditionalFormatting>
  <conditionalFormatting sqref="F69:I71">
    <cfRule type="expression" dxfId="62" priority="105">
      <formula>$E$64="その他（中小企業省力化投資補助金の製品カタログに掲載の可能性がある）"</formula>
    </cfRule>
    <cfRule type="notContainsBlanks" dxfId="61" priority="86">
      <formula>LEN(TRIM(F69))&gt;0</formula>
    </cfRule>
  </conditionalFormatting>
  <conditionalFormatting sqref="F74:I77">
    <cfRule type="containsBlanks" dxfId="59" priority="6">
      <formula>LEN(TRIM(F74))=0</formula>
    </cfRule>
  </conditionalFormatting>
  <conditionalFormatting sqref="F79:I81">
    <cfRule type="containsBlanks" dxfId="58" priority="4">
      <formula>LEN(TRIM(F79))=0</formula>
    </cfRule>
  </conditionalFormatting>
  <conditionalFormatting sqref="F84:I84">
    <cfRule type="notContainsBlanks" dxfId="57" priority="58" stopIfTrue="1">
      <formula>LEN(TRIM(F84))&gt;0</formula>
    </cfRule>
  </conditionalFormatting>
  <conditionalFormatting sqref="F85:I85">
    <cfRule type="notContainsBlanks" dxfId="48" priority="69">
      <formula>LEN(TRIM(F85))&gt;0</formula>
    </cfRule>
  </conditionalFormatting>
  <conditionalFormatting sqref="F88:I90">
    <cfRule type="expression" dxfId="46" priority="72">
      <formula>$E$64="その他（中小企業省力化投資補助金の製品カタログに掲載の可能性がある）"</formula>
    </cfRule>
    <cfRule type="notContainsBlanks" dxfId="45" priority="67">
      <formula>LEN(TRIM(F88))&gt;0</formula>
    </cfRule>
  </conditionalFormatting>
  <conditionalFormatting sqref="F93:I96">
    <cfRule type="containsBlanks" dxfId="43" priority="2">
      <formula>LEN(TRIM(F93))=0</formula>
    </cfRule>
  </conditionalFormatting>
  <conditionalFormatting sqref="F98:I100">
    <cfRule type="containsBlanks" dxfId="42" priority="1">
      <formula>LEN(TRIM(F98))=0</formula>
    </cfRule>
  </conditionalFormatting>
  <conditionalFormatting sqref="F103:I103">
    <cfRule type="notContainsBlanks" dxfId="35" priority="43" stopIfTrue="1">
      <formula>LEN(TRIM(F103))&gt;0</formula>
    </cfRule>
  </conditionalFormatting>
  <conditionalFormatting sqref="F104:I104">
    <cfRule type="notContainsBlanks" dxfId="32" priority="54">
      <formula>LEN(TRIM(F104))&gt;0</formula>
    </cfRule>
  </conditionalFormatting>
  <conditionalFormatting sqref="F107:I109">
    <cfRule type="expression" dxfId="30" priority="57">
      <formula>$E$64="その他（中小企業省力化投資補助金の製品カタログに掲載の可能性がある）"</formula>
    </cfRule>
    <cfRule type="notContainsBlanks" dxfId="29" priority="52">
      <formula>LEN(TRIM(F107))&gt;0</formula>
    </cfRule>
  </conditionalFormatting>
  <conditionalFormatting sqref="F122:I122">
    <cfRule type="notContainsBlanks" dxfId="23" priority="28" stopIfTrue="1">
      <formula>LEN(TRIM(F122))&gt;0</formula>
    </cfRule>
  </conditionalFormatting>
  <conditionalFormatting sqref="F123:I123">
    <cfRule type="notContainsBlanks" dxfId="17" priority="39">
      <formula>LEN(TRIM(F123))&gt;0</formula>
    </cfRule>
  </conditionalFormatting>
  <conditionalFormatting sqref="F126:I128">
    <cfRule type="expression" dxfId="16" priority="42">
      <formula>$E$64="その他（中小企業省力化投資補助金の製品カタログに掲載の可能性がある）"</formula>
    </cfRule>
    <cfRule type="notContainsBlanks" dxfId="15" priority="37">
      <formula>LEN(TRIM(F126))&gt;0</formula>
    </cfRule>
  </conditionalFormatting>
  <conditionalFormatting sqref="F141:I141">
    <cfRule type="notContainsBlanks" dxfId="13" priority="13" stopIfTrue="1">
      <formula>LEN(TRIM(F141))&gt;0</formula>
    </cfRule>
  </conditionalFormatting>
  <conditionalFormatting sqref="F142:I142">
    <cfRule type="notContainsBlanks" dxfId="3" priority="24">
      <formula>LEN(TRIM(F142))&gt;0</formula>
    </cfRule>
  </conditionalFormatting>
  <conditionalFormatting sqref="F145:I147">
    <cfRule type="notContainsBlanks" dxfId="2" priority="22">
      <formula>LEN(TRIM(F145))&gt;0</formula>
    </cfRule>
    <cfRule type="expression" dxfId="1" priority="27">
      <formula>$E$64="その他（中小企業省力化投資補助金の製品カタログに掲載の可能性がある）"</formula>
    </cfRule>
  </conditionalFormatting>
  <dataValidations count="1">
    <dataValidation type="list" allowBlank="1" showInputMessage="1" showErrorMessage="1" sqref="E83:I83 E121:I121 E64:I64 E102:I102 E140:I140" xr:uid="{6755057E-0440-4813-B26B-302E159D2425}">
      <formula1>INDIRECT($E63)</formula1>
    </dataValidation>
  </dataValidations>
  <hyperlinks>
    <hyperlink ref="E32" r:id="rId1" xr:uid="{A0B4EC26-8CB4-4DEB-AC42-B2E8C6E8DD50}"/>
    <hyperlink ref="E35" r:id="rId2" xr:uid="{B0E054DC-607B-414F-BEFC-9328C73793D1}"/>
    <hyperlink ref="E56" r:id="rId3" xr:uid="{87C959E3-9C2A-4A62-AAEC-3482AF8BCA5D}"/>
  </hyperlinks>
  <pageMargins left="0.25" right="0.25" top="0.75" bottom="0.75" header="0.3" footer="0.3"/>
  <pageSetup paperSize="9" scale="68" fitToHeight="0" orientation="portrait" r:id="rId4"/>
  <rowBreaks count="6" manualBreakCount="6">
    <brk id="37" min="1" max="9" man="1"/>
    <brk id="61" min="1" max="9" man="1"/>
    <brk id="81" min="1" max="9" man="1"/>
    <brk id="100" min="1" max="9" man="1"/>
    <brk id="119" min="1" max="9" man="1"/>
    <brk id="138" min="1" max="9" man="1"/>
  </rowBreaks>
  <extLst>
    <ext xmlns:x14="http://schemas.microsoft.com/office/spreadsheetml/2009/9/main" uri="{78C0D931-6437-407d-A8EE-F0AAD7539E65}">
      <x14:conditionalFormattings>
        <x14:conditionalFormatting xmlns:xm="http://schemas.microsoft.com/office/excel/2006/main">
          <x14:cfRule type="expression" priority="104" id="{D2FC6F32-68E0-41C1-A7A1-ACF3B11D6BFC}">
            <xm:f>$E$67=リスト!$F$45</xm:f>
            <x14:dxf>
              <fill>
                <patternFill>
                  <bgColor theme="0" tint="-0.24994659260841701"/>
                </patternFill>
              </fill>
            </x14:dxf>
          </x14:cfRule>
          <xm:sqref>E67</xm:sqref>
        </x14:conditionalFormatting>
        <x14:conditionalFormatting xmlns:xm="http://schemas.microsoft.com/office/excel/2006/main">
          <x14:cfRule type="expression" priority="71" id="{2AC9A0AD-4CDA-4F3C-B07B-4480F771479D}">
            <xm:f>$E$67=リスト!$F$45</xm:f>
            <x14:dxf>
              <fill>
                <patternFill>
                  <bgColor theme="0" tint="-0.24994659260841701"/>
                </patternFill>
              </fill>
            </x14:dxf>
          </x14:cfRule>
          <xm:sqref>E86</xm:sqref>
        </x14:conditionalFormatting>
        <x14:conditionalFormatting xmlns:xm="http://schemas.microsoft.com/office/excel/2006/main">
          <x14:cfRule type="expression" priority="56" id="{2783541F-5832-4F61-89E7-BC4910CF2554}">
            <xm:f>$E$67=リスト!$F$45</xm:f>
            <x14:dxf>
              <fill>
                <patternFill>
                  <bgColor theme="0" tint="-0.24994659260841701"/>
                </patternFill>
              </fill>
            </x14:dxf>
          </x14:cfRule>
          <xm:sqref>E105</xm:sqref>
        </x14:conditionalFormatting>
        <x14:conditionalFormatting xmlns:xm="http://schemas.microsoft.com/office/excel/2006/main">
          <x14:cfRule type="expression" priority="41" id="{CFA36622-F4C3-42FE-B67E-8805AF8A23BF}">
            <xm:f>$E$67=リスト!$F$45</xm:f>
            <x14:dxf>
              <fill>
                <patternFill>
                  <bgColor theme="0" tint="-0.24994659260841701"/>
                </patternFill>
              </fill>
            </x14:dxf>
          </x14:cfRule>
          <xm:sqref>E124</xm:sqref>
        </x14:conditionalFormatting>
        <x14:conditionalFormatting xmlns:xm="http://schemas.microsoft.com/office/excel/2006/main">
          <x14:cfRule type="expression" priority="26" id="{29C1A94E-D3B6-4FB0-818A-A97E23CC4808}">
            <xm:f>$E$67=リスト!$F$45</xm:f>
            <x14:dxf>
              <fill>
                <patternFill>
                  <bgColor theme="0" tint="-0.24994659260841701"/>
                </patternFill>
              </fill>
            </x14:dxf>
          </x14:cfRule>
          <xm:sqref>E143</xm:sqref>
        </x14:conditionalFormatting>
        <x14:conditionalFormatting xmlns:xm="http://schemas.microsoft.com/office/excel/2006/main">
          <x14:cfRule type="expression" priority="96" id="{4BA422D9-D4D9-4F1D-B9BF-1BE1F614B8A4}">
            <xm:f>$E$20=リスト!$D$10</xm:f>
            <x14:dxf>
              <fill>
                <patternFill>
                  <bgColor theme="5" tint="0.79998168889431442"/>
                </patternFill>
              </fill>
            </x14:dxf>
          </x14:cfRule>
          <xm:sqref>E21:I21</xm:sqref>
        </x14:conditionalFormatting>
        <x14:conditionalFormatting xmlns:xm="http://schemas.microsoft.com/office/excel/2006/main">
          <x14:cfRule type="expression" priority="98" id="{719FFAE5-8A4F-43F6-9B8B-6139C8D09F42}">
            <xm:f>$E$22=リスト!$F$13</xm:f>
            <x14:dxf>
              <fill>
                <patternFill>
                  <bgColor theme="5" tint="0.79998168889431442"/>
                </patternFill>
              </fill>
            </x14:dxf>
          </x14:cfRule>
          <x14:cfRule type="expression" priority="99" id="{A1C0EFD0-44FF-4E49-8807-0EAEB448BBE4}">
            <xm:f>$E$22=リスト!$E$13</xm:f>
            <x14:dxf>
              <fill>
                <patternFill>
                  <bgColor theme="5" tint="0.79998168889431442"/>
                </patternFill>
              </fill>
            </x14:dxf>
          </x14:cfRule>
          <xm:sqref>E23:I23</xm:sqref>
        </x14:conditionalFormatting>
        <x14:conditionalFormatting xmlns:xm="http://schemas.microsoft.com/office/excel/2006/main">
          <x14:cfRule type="expression" priority="89" id="{45B00CAC-32F2-4D36-81A4-FB6158333C77}">
            <xm:f>$E$40=リスト!$E$26</xm:f>
            <x14:dxf>
              <fill>
                <patternFill>
                  <bgColor theme="5" tint="0.79998168889431442"/>
                </patternFill>
              </fill>
            </x14:dxf>
          </x14:cfRule>
          <xm:sqref>E41:I44</xm:sqref>
        </x14:conditionalFormatting>
        <x14:conditionalFormatting xmlns:xm="http://schemas.microsoft.com/office/excel/2006/main">
          <x14:cfRule type="expression" priority="103" id="{04CE31DB-B6AD-4724-929B-F6DB37D96334}">
            <xm:f>$E$59=リスト!$D$43</xm:f>
            <x14:dxf>
              <fill>
                <patternFill>
                  <bgColor theme="5" tint="0.79998168889431442"/>
                </patternFill>
              </fill>
            </x14:dxf>
          </x14:cfRule>
          <x14:cfRule type="expression" priority="102" id="{9C33CEF9-E2D2-4944-83DD-06392565A9B5}">
            <xm:f>$E$59=リスト!$E$43</xm:f>
            <x14:dxf>
              <fill>
                <patternFill>
                  <bgColor theme="5" tint="0.79998168889431442"/>
                </patternFill>
              </fill>
            </x14:dxf>
          </x14:cfRule>
          <xm:sqref>E60:I60</xm:sqref>
        </x14:conditionalFormatting>
        <x14:conditionalFormatting xmlns:xm="http://schemas.microsoft.com/office/excel/2006/main">
          <x14:cfRule type="expression" priority="78" id="{5DF0232F-2F79-4471-933F-846ADE9B53A7}">
            <xm:f xml:space="preserve"> $E$64 = リスト!$G$58</xm:f>
            <x14:dxf>
              <fill>
                <patternFill>
                  <bgColor theme="5" tint="0.79998168889431442"/>
                </patternFill>
              </fill>
            </x14:dxf>
          </x14:cfRule>
          <x14:cfRule type="expression" priority="74" id="{7AC64CEA-5EC8-4CB6-8FFC-2994A7A360F2}">
            <xm:f xml:space="preserve"> $E$64 = リスト!$D$58</xm:f>
            <x14:dxf>
              <fill>
                <patternFill>
                  <bgColor theme="5" tint="0.79998168889431442"/>
                </patternFill>
              </fill>
            </x14:dxf>
          </x14:cfRule>
          <x14:cfRule type="expression" priority="75" id="{B9167B15-8641-4161-93BF-6D81950EE0B9}">
            <xm:f xml:space="preserve"> $E$64 = リスト!$D$51</xm:f>
            <x14:dxf>
              <fill>
                <patternFill>
                  <bgColor theme="5" tint="0.79998168889431442"/>
                </patternFill>
              </fill>
            </x14:dxf>
          </x14:cfRule>
          <x14:cfRule type="expression" priority="76" id="{83604E99-3A1C-43E4-8DC4-0B6F3CBAA1C4}">
            <xm:f xml:space="preserve"> $E$64 = リスト!$I$51</xm:f>
            <x14:dxf>
              <fill>
                <patternFill>
                  <bgColor theme="5" tint="0.79998168889431442"/>
                </patternFill>
              </fill>
            </x14:dxf>
          </x14:cfRule>
          <x14:cfRule type="expression" priority="77" id="{92E44513-6307-4696-A57D-DAB314878B47}">
            <xm:f xml:space="preserve"> $E$64 = リスト!$H$58</xm:f>
            <x14:dxf>
              <fill>
                <patternFill>
                  <bgColor theme="5" tint="0.79998168889431442"/>
                </patternFill>
              </fill>
            </x14:dxf>
          </x14:cfRule>
          <x14:cfRule type="expression" priority="81" id="{BBD9E638-6072-42CD-85A2-FFB4315F9FDD}">
            <xm:f xml:space="preserve"> $E$64 = リスト!$E$59</xm:f>
            <x14:dxf>
              <fill>
                <patternFill>
                  <bgColor theme="5" tint="0.79998168889431442"/>
                </patternFill>
              </fill>
            </x14:dxf>
          </x14:cfRule>
          <x14:cfRule type="expression" priority="80" id="{7022BD7B-2289-4175-8EF0-45F4FFC69CB2}">
            <xm:f xml:space="preserve"> $E$64 = リスト!$G$51</xm:f>
            <x14:dxf>
              <fill>
                <patternFill>
                  <bgColor theme="5" tint="0.79998168889431442"/>
                </patternFill>
              </fill>
            </x14:dxf>
          </x14:cfRule>
          <x14:cfRule type="expression" priority="79" id="{1EF145C7-CEA0-42B8-B4C7-0D87D212756F}">
            <xm:f xml:space="preserve"> $E$64 = リスト!$G$56</xm:f>
            <x14:dxf>
              <fill>
                <patternFill>
                  <bgColor theme="5" tint="0.79998168889431442"/>
                </patternFill>
              </fill>
            </x14:dxf>
          </x14:cfRule>
          <xm:sqref>F65:I65</xm:sqref>
        </x14:conditionalFormatting>
        <x14:conditionalFormatting xmlns:xm="http://schemas.microsoft.com/office/excel/2006/main">
          <x14:cfRule type="expression" priority="91" id="{19E60A2A-77AF-4FD7-8153-0916D8422F20}">
            <xm:f>$F$65=リスト!$D$63</xm:f>
            <x14:dxf>
              <fill>
                <patternFill>
                  <bgColor theme="5" tint="0.79998168889431442"/>
                </patternFill>
              </fill>
            </x14:dxf>
          </x14:cfRule>
          <xm:sqref>F66:I66</xm:sqref>
        </x14:conditionalFormatting>
        <x14:conditionalFormatting xmlns:xm="http://schemas.microsoft.com/office/excel/2006/main">
          <x14:cfRule type="expression" priority="87" id="{F9609DA0-8711-4D95-B180-80707C0FC511}">
            <xm:f>$E$68=リスト!$E$47</xm:f>
            <x14:dxf>
              <fill>
                <patternFill>
                  <bgColor theme="5" tint="0.79998168889431442"/>
                </patternFill>
              </fill>
            </x14:dxf>
          </x14:cfRule>
          <xm:sqref>F71:I71</xm:sqref>
        </x14:conditionalFormatting>
        <x14:conditionalFormatting xmlns:xm="http://schemas.microsoft.com/office/excel/2006/main">
          <x14:cfRule type="expression" priority="59" id="{302391EC-B46D-4778-9FD6-D7B5454A6184}">
            <xm:f xml:space="preserve"> $E$64 = リスト!$D$58</xm:f>
            <x14:dxf>
              <fill>
                <patternFill>
                  <bgColor theme="5" tint="0.79998168889431442"/>
                </patternFill>
              </fill>
            </x14:dxf>
          </x14:cfRule>
          <x14:cfRule type="expression" priority="60" id="{6B584E26-901E-4BEA-BB84-20891ECB8AA5}">
            <xm:f xml:space="preserve"> $E$64 = リスト!$D$51</xm:f>
            <x14:dxf>
              <fill>
                <patternFill>
                  <bgColor theme="5" tint="0.79998168889431442"/>
                </patternFill>
              </fill>
            </x14:dxf>
          </x14:cfRule>
          <x14:cfRule type="expression" priority="61" id="{9DDB4098-84BC-4A8E-998E-6C19EA3AEEFE}">
            <xm:f xml:space="preserve"> $E$64 = リスト!$I$51</xm:f>
            <x14:dxf>
              <fill>
                <patternFill>
                  <bgColor theme="5" tint="0.79998168889431442"/>
                </patternFill>
              </fill>
            </x14:dxf>
          </x14:cfRule>
          <x14:cfRule type="expression" priority="62" id="{D6672AFA-97AF-4F6E-A95D-5B85D614B02F}">
            <xm:f xml:space="preserve"> $E$64 = リスト!$H$58</xm:f>
            <x14:dxf>
              <fill>
                <patternFill>
                  <bgColor theme="5" tint="0.79998168889431442"/>
                </patternFill>
              </fill>
            </x14:dxf>
          </x14:cfRule>
          <x14:cfRule type="expression" priority="63" id="{33B40A1F-8130-43A7-B160-ADB5E26FDD02}">
            <xm:f xml:space="preserve"> $E$64 = リスト!$G$58</xm:f>
            <x14:dxf>
              <fill>
                <patternFill>
                  <bgColor theme="5" tint="0.79998168889431442"/>
                </patternFill>
              </fill>
            </x14:dxf>
          </x14:cfRule>
          <x14:cfRule type="expression" priority="64" id="{FF543D29-86B3-41AE-9A9D-A8D0E79D43F4}">
            <xm:f xml:space="preserve"> $E$64 = リスト!$G$56</xm:f>
            <x14:dxf>
              <fill>
                <patternFill>
                  <bgColor theme="5" tint="0.79998168889431442"/>
                </patternFill>
              </fill>
            </x14:dxf>
          </x14:cfRule>
          <x14:cfRule type="expression" priority="66" id="{63964B86-36E4-49AE-BF16-ADF4C5380D25}">
            <xm:f xml:space="preserve"> $E$64 = リスト!$E$59</xm:f>
            <x14:dxf>
              <fill>
                <patternFill>
                  <bgColor theme="5" tint="0.79998168889431442"/>
                </patternFill>
              </fill>
            </x14:dxf>
          </x14:cfRule>
          <x14:cfRule type="expression" priority="65" id="{98611C8D-F917-41D7-B5A4-C320BBFDDEFB}">
            <xm:f xml:space="preserve"> $E$64 = リスト!$G$51</xm:f>
            <x14:dxf>
              <fill>
                <patternFill>
                  <bgColor theme="5" tint="0.79998168889431442"/>
                </patternFill>
              </fill>
            </x14:dxf>
          </x14:cfRule>
          <xm:sqref>F84:I84</xm:sqref>
        </x14:conditionalFormatting>
        <x14:conditionalFormatting xmlns:xm="http://schemas.microsoft.com/office/excel/2006/main">
          <x14:cfRule type="expression" priority="70" id="{0E36AD94-8F9C-49BD-9E62-F862AD25A3AD}">
            <xm:f>$F$65=リスト!$D$63</xm:f>
            <x14:dxf>
              <fill>
                <patternFill>
                  <bgColor theme="5" tint="0.79998168889431442"/>
                </patternFill>
              </fill>
            </x14:dxf>
          </x14:cfRule>
          <xm:sqref>F85:I85</xm:sqref>
        </x14:conditionalFormatting>
        <x14:conditionalFormatting xmlns:xm="http://schemas.microsoft.com/office/excel/2006/main">
          <x14:cfRule type="expression" priority="68" id="{943B7331-85E3-40DA-92A3-7297779B1B18}">
            <xm:f>$E$68=リスト!$E$47</xm:f>
            <x14:dxf>
              <fill>
                <patternFill>
                  <bgColor theme="5" tint="0.79998168889431442"/>
                </patternFill>
              </fill>
            </x14:dxf>
          </x14:cfRule>
          <xm:sqref>F90:I90</xm:sqref>
        </x14:conditionalFormatting>
        <x14:conditionalFormatting xmlns:xm="http://schemas.microsoft.com/office/excel/2006/main">
          <x14:cfRule type="expression" priority="50" id="{3CE3303C-9BC1-4762-B77F-3D01FB29BB01}">
            <xm:f xml:space="preserve"> $E$64 = リスト!$G$51</xm:f>
            <x14:dxf>
              <fill>
                <patternFill>
                  <bgColor theme="5" tint="0.79998168889431442"/>
                </patternFill>
              </fill>
            </x14:dxf>
          </x14:cfRule>
          <x14:cfRule type="expression" priority="49" id="{F4E4351E-A660-4BFA-ACAB-FC87F8D1BA0D}">
            <xm:f xml:space="preserve"> $E$64 = リスト!$G$56</xm:f>
            <x14:dxf>
              <fill>
                <patternFill>
                  <bgColor theme="5" tint="0.79998168889431442"/>
                </patternFill>
              </fill>
            </x14:dxf>
          </x14:cfRule>
          <x14:cfRule type="expression" priority="48" id="{6FC5C32C-A5F1-4F42-8743-F231973C50C4}">
            <xm:f xml:space="preserve"> $E$64 = リスト!$G$58</xm:f>
            <x14:dxf>
              <fill>
                <patternFill>
                  <bgColor theme="5" tint="0.79998168889431442"/>
                </patternFill>
              </fill>
            </x14:dxf>
          </x14:cfRule>
          <x14:cfRule type="expression" priority="45" id="{5F636ADC-538C-4072-83FB-F70069B121ED}">
            <xm:f xml:space="preserve"> $E$64 = リスト!$D$51</xm:f>
            <x14:dxf>
              <fill>
                <patternFill>
                  <bgColor theme="5" tint="0.79998168889431442"/>
                </patternFill>
              </fill>
            </x14:dxf>
          </x14:cfRule>
          <x14:cfRule type="expression" priority="47" id="{BEA9ECC1-29E1-4096-A89E-C4FCF0CD1970}">
            <xm:f xml:space="preserve"> $E$64 = リスト!$H$58</xm:f>
            <x14:dxf>
              <fill>
                <patternFill>
                  <bgColor theme="5" tint="0.79998168889431442"/>
                </patternFill>
              </fill>
            </x14:dxf>
          </x14:cfRule>
          <x14:cfRule type="expression" priority="46" id="{4A3D59D8-9846-4F10-8ECE-F08C6B23A994}">
            <xm:f xml:space="preserve"> $E$64 = リスト!$I$51</xm:f>
            <x14:dxf>
              <fill>
                <patternFill>
                  <bgColor theme="5" tint="0.79998168889431442"/>
                </patternFill>
              </fill>
            </x14:dxf>
          </x14:cfRule>
          <x14:cfRule type="expression" priority="44" id="{C87BA8E5-68CB-45FD-9A7E-BED1618D1593}">
            <xm:f xml:space="preserve"> $E$64 = リスト!$D$58</xm:f>
            <x14:dxf>
              <fill>
                <patternFill>
                  <bgColor theme="5" tint="0.79998168889431442"/>
                </patternFill>
              </fill>
            </x14:dxf>
          </x14:cfRule>
          <x14:cfRule type="expression" priority="51" id="{3ACD7FA8-1846-49E2-B27C-7B00009F4E27}">
            <xm:f xml:space="preserve"> $E$64 = リスト!$E$59</xm:f>
            <x14:dxf>
              <fill>
                <patternFill>
                  <bgColor theme="5" tint="0.79998168889431442"/>
                </patternFill>
              </fill>
            </x14:dxf>
          </x14:cfRule>
          <xm:sqref>F103:I103</xm:sqref>
        </x14:conditionalFormatting>
        <x14:conditionalFormatting xmlns:xm="http://schemas.microsoft.com/office/excel/2006/main">
          <x14:cfRule type="expression" priority="55" id="{02F7AA61-8029-4526-BC1E-15C1641B9F94}">
            <xm:f>$F$65=リスト!$D$63</xm:f>
            <x14:dxf>
              <fill>
                <patternFill>
                  <bgColor theme="5" tint="0.79998168889431442"/>
                </patternFill>
              </fill>
            </x14:dxf>
          </x14:cfRule>
          <xm:sqref>F104:I104</xm:sqref>
        </x14:conditionalFormatting>
        <x14:conditionalFormatting xmlns:xm="http://schemas.microsoft.com/office/excel/2006/main">
          <x14:cfRule type="expression" priority="53" id="{F48AFA56-8694-4275-A1A7-54A31A896038}">
            <xm:f>$E$68=リスト!$E$47</xm:f>
            <x14:dxf>
              <fill>
                <patternFill>
                  <bgColor theme="5" tint="0.79998168889431442"/>
                </patternFill>
              </fill>
            </x14:dxf>
          </x14:cfRule>
          <xm:sqref>F109:I109</xm:sqref>
        </x14:conditionalFormatting>
        <x14:conditionalFormatting xmlns:xm="http://schemas.microsoft.com/office/excel/2006/main">
          <x14:cfRule type="expression" priority="36" id="{B304E75C-F3F1-4171-A0F1-575DEBEDB816}">
            <xm:f xml:space="preserve"> $E$64 = リスト!$E$59</xm:f>
            <x14:dxf>
              <fill>
                <patternFill>
                  <bgColor theme="5" tint="0.79998168889431442"/>
                </patternFill>
              </fill>
            </x14:dxf>
          </x14:cfRule>
          <x14:cfRule type="expression" priority="35" id="{5FCC22B7-878A-4C7E-A7E0-84FDE4CAE09F}">
            <xm:f xml:space="preserve"> $E$64 = リスト!$G$51</xm:f>
            <x14:dxf>
              <fill>
                <patternFill>
                  <bgColor theme="5" tint="0.79998168889431442"/>
                </patternFill>
              </fill>
            </x14:dxf>
          </x14:cfRule>
          <x14:cfRule type="expression" priority="34" id="{04096A1C-C01C-482A-AE3E-272057BB549D}">
            <xm:f xml:space="preserve"> $E$64 = リスト!$G$56</xm:f>
            <x14:dxf>
              <fill>
                <patternFill>
                  <bgColor theme="5" tint="0.79998168889431442"/>
                </patternFill>
              </fill>
            </x14:dxf>
          </x14:cfRule>
          <x14:cfRule type="expression" priority="33" id="{702C76B6-DE56-42B1-900A-AA2C145EF25F}">
            <xm:f xml:space="preserve"> $E$64 = リスト!$G$58</xm:f>
            <x14:dxf>
              <fill>
                <patternFill>
                  <bgColor theme="5" tint="0.79998168889431442"/>
                </patternFill>
              </fill>
            </x14:dxf>
          </x14:cfRule>
          <x14:cfRule type="expression" priority="32" id="{3C55230A-5B38-4262-A02B-7D2D13264B61}">
            <xm:f xml:space="preserve"> $E$64 = リスト!$H$58</xm:f>
            <x14:dxf>
              <fill>
                <patternFill>
                  <bgColor theme="5" tint="0.79998168889431442"/>
                </patternFill>
              </fill>
            </x14:dxf>
          </x14:cfRule>
          <x14:cfRule type="expression" priority="31" id="{35B5A206-9860-4B52-ACFE-8F0ADFD7CF55}">
            <xm:f xml:space="preserve"> $E$64 = リスト!$I$51</xm:f>
            <x14:dxf>
              <fill>
                <patternFill>
                  <bgColor theme="5" tint="0.79998168889431442"/>
                </patternFill>
              </fill>
            </x14:dxf>
          </x14:cfRule>
          <x14:cfRule type="expression" priority="30" id="{FD9DB653-1E57-4535-8D24-176126F8DEA4}">
            <xm:f xml:space="preserve"> $E$64 = リスト!$D$51</xm:f>
            <x14:dxf>
              <fill>
                <patternFill>
                  <bgColor theme="5" tint="0.79998168889431442"/>
                </patternFill>
              </fill>
            </x14:dxf>
          </x14:cfRule>
          <x14:cfRule type="expression" priority="29" id="{F10BBF9F-F0EB-43F9-A767-9F3C0EDB0D0B}">
            <xm:f xml:space="preserve"> $E$64 = リスト!$D$58</xm:f>
            <x14:dxf>
              <fill>
                <patternFill>
                  <bgColor theme="5" tint="0.79998168889431442"/>
                </patternFill>
              </fill>
            </x14:dxf>
          </x14:cfRule>
          <xm:sqref>F122:I122</xm:sqref>
        </x14:conditionalFormatting>
        <x14:conditionalFormatting xmlns:xm="http://schemas.microsoft.com/office/excel/2006/main">
          <x14:cfRule type="expression" priority="40" id="{E1C5A45B-B097-4AF2-BB1B-83B877A9066D}">
            <xm:f>$F$65=リスト!$D$63</xm:f>
            <x14:dxf>
              <fill>
                <patternFill>
                  <bgColor theme="5" tint="0.79998168889431442"/>
                </patternFill>
              </fill>
            </x14:dxf>
          </x14:cfRule>
          <xm:sqref>F123:I123</xm:sqref>
        </x14:conditionalFormatting>
        <x14:conditionalFormatting xmlns:xm="http://schemas.microsoft.com/office/excel/2006/main">
          <x14:cfRule type="expression" priority="38" id="{BFEF22C0-C274-4A24-AF14-922AF81AE376}">
            <xm:f>$E$68=リスト!$E$47</xm:f>
            <x14:dxf>
              <fill>
                <patternFill>
                  <bgColor theme="5" tint="0.79998168889431442"/>
                </patternFill>
              </fill>
            </x14:dxf>
          </x14:cfRule>
          <xm:sqref>F128:I128</xm:sqref>
        </x14:conditionalFormatting>
        <x14:conditionalFormatting xmlns:xm="http://schemas.microsoft.com/office/excel/2006/main">
          <x14:cfRule type="expression" priority="14" id="{26E70941-63F0-4CB9-B3ED-B70BC15C20B0}">
            <xm:f xml:space="preserve"> $E$64 = リスト!$D$58</xm:f>
            <x14:dxf>
              <fill>
                <patternFill>
                  <bgColor theme="5" tint="0.79998168889431442"/>
                </patternFill>
              </fill>
            </x14:dxf>
          </x14:cfRule>
          <x14:cfRule type="expression" priority="15" id="{DDBC3E65-2A44-4F6A-A9A6-2396B4634289}">
            <xm:f xml:space="preserve"> $E$64 = リスト!$D$51</xm:f>
            <x14:dxf>
              <fill>
                <patternFill>
                  <bgColor theme="5" tint="0.79998168889431442"/>
                </patternFill>
              </fill>
            </x14:dxf>
          </x14:cfRule>
          <x14:cfRule type="expression" priority="17" id="{EF782123-1F36-4EA5-8ABA-99165162F9A4}">
            <xm:f xml:space="preserve"> $E$64 = リスト!$H$58</xm:f>
            <x14:dxf>
              <fill>
                <patternFill>
                  <bgColor theme="5" tint="0.79998168889431442"/>
                </patternFill>
              </fill>
            </x14:dxf>
          </x14:cfRule>
          <x14:cfRule type="expression" priority="19" id="{3084B0EF-BF2C-40C4-8D32-6E4419794454}">
            <xm:f xml:space="preserve"> $E$64 = リスト!$G$56</xm:f>
            <x14:dxf>
              <fill>
                <patternFill>
                  <bgColor theme="5" tint="0.79998168889431442"/>
                </patternFill>
              </fill>
            </x14:dxf>
          </x14:cfRule>
          <x14:cfRule type="expression" priority="18" id="{BFDE5FEA-7299-46DE-847F-B7AB1C992D2B}">
            <xm:f xml:space="preserve"> $E$64 = リスト!$G$58</xm:f>
            <x14:dxf>
              <fill>
                <patternFill>
                  <bgColor theme="5" tint="0.79998168889431442"/>
                </patternFill>
              </fill>
            </x14:dxf>
          </x14:cfRule>
          <x14:cfRule type="expression" priority="16" id="{9A42BD8D-2BB2-46DA-9BBE-91B51E12DC1C}">
            <xm:f xml:space="preserve"> $E$64 = リスト!$I$51</xm:f>
            <x14:dxf>
              <fill>
                <patternFill>
                  <bgColor theme="5" tint="0.79998168889431442"/>
                </patternFill>
              </fill>
            </x14:dxf>
          </x14:cfRule>
          <x14:cfRule type="expression" priority="20" id="{7ABC0C18-57A6-455F-B911-FA7EE8E504D2}">
            <xm:f xml:space="preserve"> $E$64 = リスト!$G$51</xm:f>
            <x14:dxf>
              <fill>
                <patternFill>
                  <bgColor theme="5" tint="0.79998168889431442"/>
                </patternFill>
              </fill>
            </x14:dxf>
          </x14:cfRule>
          <x14:cfRule type="expression" priority="21" id="{21473C1D-6D91-4BA2-9503-E4B46B7F41A4}">
            <xm:f xml:space="preserve"> $E$64 = リスト!$E$59</xm:f>
            <x14:dxf>
              <fill>
                <patternFill>
                  <bgColor theme="5" tint="0.79998168889431442"/>
                </patternFill>
              </fill>
            </x14:dxf>
          </x14:cfRule>
          <xm:sqref>F141:I141</xm:sqref>
        </x14:conditionalFormatting>
        <x14:conditionalFormatting xmlns:xm="http://schemas.microsoft.com/office/excel/2006/main">
          <x14:cfRule type="expression" priority="25" id="{60BE4344-3F5E-4706-87AA-60B53458C265}">
            <xm:f>$F$65=リスト!$D$63</xm:f>
            <x14:dxf>
              <fill>
                <patternFill>
                  <bgColor theme="5" tint="0.79998168889431442"/>
                </patternFill>
              </fill>
            </x14:dxf>
          </x14:cfRule>
          <xm:sqref>F142:I142</xm:sqref>
        </x14:conditionalFormatting>
        <x14:conditionalFormatting xmlns:xm="http://schemas.microsoft.com/office/excel/2006/main">
          <x14:cfRule type="expression" priority="23" id="{99BB7D17-AF2D-4278-BD6B-7CADABA4527B}">
            <xm:f>$E$68=リスト!$E$47</xm:f>
            <x14:dxf>
              <fill>
                <patternFill>
                  <bgColor theme="5" tint="0.79998168889431442"/>
                </patternFill>
              </fill>
            </x14:dxf>
          </x14:cfRule>
          <xm:sqref>F147:I147</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showErrorMessage="1" xr:uid="{3228066F-4614-4F02-B154-12E5BBA22B6B}">
          <x14:formula1>
            <xm:f>リスト!$D$41:$G$41</xm:f>
          </x14:formula1>
          <xm:sqref>E55:I55</xm:sqref>
        </x14:dataValidation>
        <x14:dataValidation type="list" allowBlank="1" showInputMessage="1" showErrorMessage="1" xr:uid="{AF5A78AB-74A0-4DD0-A3F5-9EF2260D61DB}">
          <x14:formula1>
            <xm:f>リスト!$D$45:$F$45</xm:f>
          </x14:formula1>
          <xm:sqref>E67:I67 E86:I86 E105:I105 E124:I124 E143:I143</xm:sqref>
        </x14:dataValidation>
        <x14:dataValidation type="list" allowBlank="1" showInputMessage="1" showErrorMessage="1" xr:uid="{05168DD0-5EE9-4E86-A42B-055BB3DABB56}">
          <x14:formula1>
            <xm:f>リスト!$D$65:$E$65</xm:f>
          </x14:formula1>
          <xm:sqref>F66:I66 F85:I85 F104:I104 F123:I123 F142:I142</xm:sqref>
        </x14:dataValidation>
        <x14:dataValidation type="list" allowBlank="1" showInputMessage="1" showErrorMessage="1" xr:uid="{97525949-DC83-4FCC-ACC6-117B43DCF5D3}">
          <x14:formula1>
            <xm:f>リスト!$D$70:$J$70</xm:f>
          </x14:formula1>
          <xm:sqref>F80:I81 F99:I100 F118:I119 F137:I138 F156:I157</xm:sqref>
        </x14:dataValidation>
        <x14:dataValidation type="list" allowBlank="1" showInputMessage="1" showErrorMessage="1" xr:uid="{2F1E4E24-C167-48F3-B089-BC7782D44327}">
          <x14:formula1>
            <xm:f>リスト!$D$47:$E$47</xm:f>
          </x14:formula1>
          <xm:sqref>E68:I68 E125:I125 E87:I87 E106:I106 E144:I144</xm:sqref>
        </x14:dataValidation>
        <x14:dataValidation type="list" allowBlank="1" showInputMessage="1" showErrorMessage="1" xr:uid="{66F94939-4D79-4996-AB99-05A4BC5BC376}">
          <x14:formula1>
            <xm:f>リスト!$D$39:$G$39</xm:f>
          </x14:formula1>
          <xm:sqref>E51:I51</xm:sqref>
        </x14:dataValidation>
        <x14:dataValidation type="list" allowBlank="1" showInputMessage="1" showErrorMessage="1" xr:uid="{3977C23A-8D95-42BC-BC7B-B9D82E504330}">
          <x14:formula1>
            <xm:f>リスト!$D$26:$E$26</xm:f>
          </x14:formula1>
          <xm:sqref>E40:I40</xm:sqref>
        </x14:dataValidation>
        <x14:dataValidation type="list" allowBlank="1" showInputMessage="1" showErrorMessage="1" xr:uid="{F371477F-162D-4453-9996-25E3B5FFED0F}">
          <x14:formula1>
            <xm:f>リスト!$D$7:$F$7</xm:f>
          </x14:formula1>
          <xm:sqref>E16:I16</xm:sqref>
        </x14:dataValidation>
        <x14:dataValidation type="list" allowBlank="1" showInputMessage="1" showErrorMessage="1" xr:uid="{0E8DE0FB-5F2A-43CA-9F75-88431D23E489}">
          <x14:formula1>
            <xm:f>リスト!$D$63:$E$63</xm:f>
          </x14:formula1>
          <xm:sqref>F65:I65 F122:I122 F84:I84 F103:I103 F141:I141</xm:sqref>
        </x14:dataValidation>
        <x14:dataValidation type="list" allowBlank="1" showInputMessage="1" showErrorMessage="1" xr:uid="{70BF8450-B7F6-495B-904C-F0ED2D1467D7}">
          <x14:formula1>
            <xm:f>リスト!$D$35:$G$35</xm:f>
          </x14:formula1>
          <xm:sqref>E50:I50</xm:sqref>
        </x14:dataValidation>
        <x14:dataValidation type="list" allowBlank="1" showInputMessage="1" showErrorMessage="1" xr:uid="{0A274B46-F0A0-4902-B9A9-F86B8F35C961}">
          <x14:formula1>
            <xm:f>リスト!$D$28:$I$28</xm:f>
          </x14:formula1>
          <xm:sqref>E45:I45</xm:sqref>
        </x14:dataValidation>
        <x14:dataValidation type="list" allowBlank="1" showInputMessage="1" showErrorMessage="1" xr:uid="{276F1EC1-A34D-4C09-9337-7445D70E302C}">
          <x14:formula1>
            <xm:f>リスト!$D$18:$F$18</xm:f>
          </x14:formula1>
          <xm:sqref>E36:I36</xm:sqref>
        </x14:dataValidation>
        <x14:dataValidation type="list" allowBlank="1" showInputMessage="1" showErrorMessage="1" xr:uid="{44E0E7D9-2028-49D1-9D2F-41FFFE0F3047}">
          <x14:formula1>
            <xm:f>リスト!$D$5</xm:f>
          </x14:formula1>
          <xm:sqref>E11:I13</xm:sqref>
        </x14:dataValidation>
        <x14:dataValidation type="list" allowBlank="1" showInputMessage="1" showErrorMessage="1" xr:uid="{F9239DEF-3B82-4A66-8881-406CE4B9CDFF}">
          <x14:formula1>
            <xm:f>リスト!$D$10:$E$10</xm:f>
          </x14:formula1>
          <xm:sqref>E20:I20</xm:sqref>
        </x14:dataValidation>
        <x14:dataValidation type="list" allowBlank="1" showInputMessage="1" showErrorMessage="1" xr:uid="{EEE1A7AF-320D-46C9-9934-54B5342A5CD5}">
          <x14:formula1>
            <xm:f>リスト!$D$13:$F$13</xm:f>
          </x14:formula1>
          <xm:sqref>E22:I22</xm:sqref>
        </x14:dataValidation>
        <x14:dataValidation type="list" allowBlank="1" showInputMessage="1" showErrorMessage="1" xr:uid="{25497F23-6AE0-403C-B8C6-630808C322A0}">
          <x14:formula1>
            <xm:f>リスト!$D$43:$F$43</xm:f>
          </x14:formula1>
          <xm:sqref>E59:I59</xm:sqref>
        </x14:dataValidation>
        <x14:dataValidation type="list" allowBlank="1" showInputMessage="1" showErrorMessage="1" xr:uid="{6CC6427C-EAA4-4918-8BFD-D3D2DF22348E}">
          <x14:formula1>
            <xm:f>リスト!$D$31:$I$31</xm:f>
          </x14:formula1>
          <xm:sqref>E48:I48</xm:sqref>
        </x14:dataValidation>
        <x14:dataValidation type="list" allowBlank="1" showInputMessage="1" showErrorMessage="1" xr:uid="{FC791E86-2942-4B16-9672-202D18859651}">
          <x14:formula1>
            <xm:f>リスト!$D$50:$I$50</xm:f>
          </x14:formula1>
          <xm:sqref>E63:I63 E101:I101 E120:I120 E82:I82 E139:I139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84CFA-71D4-437A-B33C-FE2BEE73CBBE}">
  <dimension ref="B2:K71"/>
  <sheetViews>
    <sheetView showGridLines="0" zoomScaleNormal="100" workbookViewId="0">
      <pane xSplit="3" ySplit="3" topLeftCell="D16" activePane="bottomRight" state="frozen"/>
      <selection pane="topRight" activeCell="D1" sqref="D1"/>
      <selection pane="bottomLeft" activeCell="A4" sqref="A4"/>
      <selection pane="bottomRight" activeCell="G58" sqref="G58"/>
    </sheetView>
  </sheetViews>
  <sheetFormatPr defaultRowHeight="16.8" x14ac:dyDescent="0.4"/>
  <cols>
    <col min="2" max="2" width="30.296875" style="12" bestFit="1" customWidth="1"/>
    <col min="3" max="3" width="5" customWidth="1"/>
    <col min="4" max="4" width="24.5" customWidth="1"/>
    <col min="5" max="5" width="37" customWidth="1"/>
    <col min="6" max="7" width="24.5" customWidth="1"/>
    <col min="8" max="8" width="32.796875" customWidth="1"/>
    <col min="9" max="11" width="24.5" customWidth="1"/>
  </cols>
  <sheetData>
    <row r="2" spans="2:11" x14ac:dyDescent="0.4">
      <c r="B2" s="11" t="s">
        <v>66</v>
      </c>
      <c r="D2" s="11" t="s">
        <v>67</v>
      </c>
      <c r="E2" s="10"/>
      <c r="F2" s="10"/>
      <c r="G2" s="10"/>
      <c r="H2" s="10"/>
      <c r="I2" s="10"/>
      <c r="J2" s="10"/>
      <c r="K2" s="10"/>
    </row>
    <row r="5" spans="2:11" x14ac:dyDescent="0.4">
      <c r="B5" s="12" t="s">
        <v>163</v>
      </c>
      <c r="D5" t="s">
        <v>125</v>
      </c>
    </row>
    <row r="7" spans="2:11" x14ac:dyDescent="0.4">
      <c r="B7" s="12" t="s">
        <v>121</v>
      </c>
      <c r="D7" t="s">
        <v>122</v>
      </c>
      <c r="E7" t="s">
        <v>123</v>
      </c>
      <c r="F7" t="s">
        <v>124</v>
      </c>
    </row>
    <row r="10" spans="2:11" x14ac:dyDescent="0.4">
      <c r="B10" s="12" t="s">
        <v>94</v>
      </c>
      <c r="D10" t="s">
        <v>95</v>
      </c>
      <c r="E10" t="s">
        <v>96</v>
      </c>
    </row>
    <row r="13" spans="2:11" x14ac:dyDescent="0.4">
      <c r="B13" s="12" t="s">
        <v>68</v>
      </c>
      <c r="D13" t="s">
        <v>164</v>
      </c>
      <c r="E13" t="s">
        <v>165</v>
      </c>
      <c r="F13" t="s">
        <v>166</v>
      </c>
    </row>
    <row r="18" spans="2:9" x14ac:dyDescent="0.4">
      <c r="B18" s="12" t="s">
        <v>21</v>
      </c>
      <c r="D18" t="s">
        <v>149</v>
      </c>
      <c r="E18" t="s">
        <v>150</v>
      </c>
      <c r="F18" t="s">
        <v>147</v>
      </c>
    </row>
    <row r="21" spans="2:9" x14ac:dyDescent="0.4">
      <c r="B21" s="12" t="s">
        <v>112</v>
      </c>
      <c r="D21" t="s">
        <v>113</v>
      </c>
      <c r="E21" t="s">
        <v>114</v>
      </c>
    </row>
    <row r="26" spans="2:9" x14ac:dyDescent="0.4">
      <c r="B26" s="12" t="s">
        <v>115</v>
      </c>
      <c r="D26" t="s">
        <v>116</v>
      </c>
      <c r="E26" t="s">
        <v>117</v>
      </c>
    </row>
    <row r="28" spans="2:9" x14ac:dyDescent="0.4">
      <c r="B28" s="12" t="s">
        <v>128</v>
      </c>
      <c r="D28" t="s">
        <v>129</v>
      </c>
      <c r="E28" t="s">
        <v>130</v>
      </c>
      <c r="F28" t="s">
        <v>131</v>
      </c>
      <c r="G28" t="s">
        <v>132</v>
      </c>
      <c r="H28" t="s">
        <v>133</v>
      </c>
      <c r="I28" t="s">
        <v>134</v>
      </c>
    </row>
    <row r="31" spans="2:9" x14ac:dyDescent="0.4">
      <c r="B31" s="12" t="s">
        <v>26</v>
      </c>
      <c r="D31" t="s">
        <v>69</v>
      </c>
      <c r="E31" t="s">
        <v>70</v>
      </c>
      <c r="F31" t="s">
        <v>71</v>
      </c>
      <c r="G31" t="s">
        <v>72</v>
      </c>
      <c r="H31" t="s">
        <v>73</v>
      </c>
      <c r="I31" t="s">
        <v>74</v>
      </c>
    </row>
    <row r="35" spans="2:7" x14ac:dyDescent="0.4">
      <c r="B35" s="12" t="s">
        <v>27</v>
      </c>
      <c r="D35" t="s">
        <v>75</v>
      </c>
      <c r="E35" t="s">
        <v>76</v>
      </c>
      <c r="F35" t="s">
        <v>77</v>
      </c>
      <c r="G35" t="s">
        <v>118</v>
      </c>
    </row>
    <row r="39" spans="2:7" x14ac:dyDescent="0.4">
      <c r="B39" s="12" t="s">
        <v>28</v>
      </c>
      <c r="D39" t="s">
        <v>78</v>
      </c>
      <c r="E39" t="s">
        <v>79</v>
      </c>
      <c r="F39" t="s">
        <v>80</v>
      </c>
      <c r="G39" t="s">
        <v>93</v>
      </c>
    </row>
    <row r="41" spans="2:7" x14ac:dyDescent="0.4">
      <c r="B41" s="12" t="s">
        <v>195</v>
      </c>
      <c r="D41" t="s">
        <v>196</v>
      </c>
      <c r="E41" t="s">
        <v>197</v>
      </c>
      <c r="F41" t="s">
        <v>198</v>
      </c>
      <c r="G41" t="s">
        <v>199</v>
      </c>
    </row>
    <row r="43" spans="2:7" x14ac:dyDescent="0.4">
      <c r="B43" s="12" t="s">
        <v>34</v>
      </c>
      <c r="D43" t="s">
        <v>81</v>
      </c>
      <c r="E43" t="s">
        <v>82</v>
      </c>
      <c r="F43" t="s">
        <v>83</v>
      </c>
    </row>
    <row r="45" spans="2:7" x14ac:dyDescent="0.4">
      <c r="B45" s="12" t="s">
        <v>138</v>
      </c>
      <c r="D45" t="s">
        <v>139</v>
      </c>
      <c r="E45" t="s">
        <v>140</v>
      </c>
      <c r="F45" t="s">
        <v>185</v>
      </c>
    </row>
    <row r="47" spans="2:7" x14ac:dyDescent="0.4">
      <c r="B47" s="12" t="s">
        <v>172</v>
      </c>
      <c r="D47" t="s">
        <v>173</v>
      </c>
      <c r="E47" t="s">
        <v>174</v>
      </c>
    </row>
    <row r="50" spans="2:9" x14ac:dyDescent="0.4">
      <c r="B50" s="12" t="s">
        <v>37</v>
      </c>
      <c r="D50" t="s">
        <v>84</v>
      </c>
      <c r="E50" t="s">
        <v>85</v>
      </c>
      <c r="F50" t="s">
        <v>86</v>
      </c>
      <c r="G50" t="s">
        <v>87</v>
      </c>
      <c r="H50" t="s">
        <v>88</v>
      </c>
      <c r="I50" t="s">
        <v>89</v>
      </c>
    </row>
    <row r="51" spans="2:9" x14ac:dyDescent="0.4">
      <c r="B51" s="12" t="s">
        <v>38</v>
      </c>
      <c r="D51" t="s">
        <v>226</v>
      </c>
      <c r="E51" t="s">
        <v>207</v>
      </c>
      <c r="F51" t="s">
        <v>227</v>
      </c>
      <c r="G51" t="s">
        <v>255</v>
      </c>
      <c r="H51" t="s">
        <v>217</v>
      </c>
      <c r="I51" t="s">
        <v>230</v>
      </c>
    </row>
    <row r="52" spans="2:9" x14ac:dyDescent="0.4">
      <c r="D52" t="s">
        <v>201</v>
      </c>
      <c r="E52" t="s">
        <v>208</v>
      </c>
      <c r="F52" t="s">
        <v>214</v>
      </c>
      <c r="G52" t="s">
        <v>223</v>
      </c>
      <c r="H52" t="s">
        <v>218</v>
      </c>
    </row>
    <row r="53" spans="2:9" x14ac:dyDescent="0.4">
      <c r="D53" t="s">
        <v>202</v>
      </c>
      <c r="E53" t="s">
        <v>209</v>
      </c>
      <c r="F53" t="s">
        <v>215</v>
      </c>
      <c r="G53" t="s">
        <v>224</v>
      </c>
      <c r="H53" t="s">
        <v>219</v>
      </c>
    </row>
    <row r="54" spans="2:9" x14ac:dyDescent="0.4">
      <c r="D54" t="s">
        <v>203</v>
      </c>
      <c r="E54" t="s">
        <v>210</v>
      </c>
      <c r="F54" t="s">
        <v>216</v>
      </c>
      <c r="G54" t="s">
        <v>91</v>
      </c>
      <c r="H54" t="s">
        <v>220</v>
      </c>
    </row>
    <row r="55" spans="2:9" x14ac:dyDescent="0.4">
      <c r="D55" t="s">
        <v>204</v>
      </c>
      <c r="E55" t="s">
        <v>211</v>
      </c>
      <c r="F55" t="s">
        <v>230</v>
      </c>
      <c r="G55" t="s">
        <v>228</v>
      </c>
      <c r="H55" t="s">
        <v>221</v>
      </c>
    </row>
    <row r="56" spans="2:9" x14ac:dyDescent="0.4">
      <c r="D56" t="s">
        <v>205</v>
      </c>
      <c r="E56" t="s">
        <v>212</v>
      </c>
      <c r="G56" t="s">
        <v>225</v>
      </c>
      <c r="H56" t="s">
        <v>92</v>
      </c>
    </row>
    <row r="57" spans="2:9" x14ac:dyDescent="0.4">
      <c r="D57" t="s">
        <v>206</v>
      </c>
      <c r="E57" t="s">
        <v>90</v>
      </c>
      <c r="G57" t="s">
        <v>230</v>
      </c>
      <c r="H57" t="s">
        <v>222</v>
      </c>
    </row>
    <row r="58" spans="2:9" x14ac:dyDescent="0.4">
      <c r="D58" t="s">
        <v>229</v>
      </c>
      <c r="E58" t="s">
        <v>213</v>
      </c>
      <c r="H58" t="s">
        <v>230</v>
      </c>
    </row>
    <row r="59" spans="2:9" x14ac:dyDescent="0.4">
      <c r="E59" t="s">
        <v>229</v>
      </c>
    </row>
    <row r="63" spans="2:9" x14ac:dyDescent="0.4">
      <c r="B63" s="12" t="s">
        <v>142</v>
      </c>
      <c r="D63" t="s">
        <v>153</v>
      </c>
      <c r="E63" t="s">
        <v>154</v>
      </c>
    </row>
    <row r="65" spans="2:10" x14ac:dyDescent="0.4">
      <c r="B65" s="12" t="s">
        <v>143</v>
      </c>
      <c r="D65" t="s">
        <v>148</v>
      </c>
      <c r="E65" t="s">
        <v>171</v>
      </c>
    </row>
    <row r="70" spans="2:10" x14ac:dyDescent="0.4">
      <c r="B70" s="12" t="s">
        <v>53</v>
      </c>
      <c r="D70" t="s">
        <v>175</v>
      </c>
      <c r="E70" t="s">
        <v>176</v>
      </c>
      <c r="F70" t="s">
        <v>177</v>
      </c>
      <c r="G70" t="s">
        <v>178</v>
      </c>
      <c r="H70" t="s">
        <v>179</v>
      </c>
      <c r="I70" t="s">
        <v>180</v>
      </c>
      <c r="J70" t="s">
        <v>181</v>
      </c>
    </row>
    <row r="71" spans="2:10" x14ac:dyDescent="0.4">
      <c r="B71" s="12" t="s">
        <v>55</v>
      </c>
    </row>
  </sheetData>
  <phoneticPr fontId="5"/>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26a512-3fd0-41cc-9525-0947c112a104">
      <Terms xmlns="http://schemas.microsoft.com/office/infopath/2007/PartnerControls"/>
    </lcf76f155ced4ddcb4097134ff3c332f>
    <TaxCatchAll xmlns="2234ceae-7771-4c40-ab38-96685dffec5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1A5979C88F39B429C7EDEE69BF97335" ma:contentTypeVersion="11" ma:contentTypeDescription="新しいドキュメントを作成します。" ma:contentTypeScope="" ma:versionID="d7f68617032972e65e1c36f5eb33a78b">
  <xsd:schema xmlns:xsd="http://www.w3.org/2001/XMLSchema" xmlns:xs="http://www.w3.org/2001/XMLSchema" xmlns:p="http://schemas.microsoft.com/office/2006/metadata/properties" xmlns:ns2="b926a512-3fd0-41cc-9525-0947c112a104" xmlns:ns3="2234ceae-7771-4c40-ab38-96685dffec57" targetNamespace="http://schemas.microsoft.com/office/2006/metadata/properties" ma:root="true" ma:fieldsID="7c0ec62334fd3a75e161c0636d4a14ca" ns2:_="" ns3:_="">
    <xsd:import namespace="b926a512-3fd0-41cc-9525-0947c112a104"/>
    <xsd:import namespace="2234ceae-7771-4c40-ab38-96685dffec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26a512-3fd0-41cc-9525-0947c112a1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0495dbf-c790-4553-8539-553daef3872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34ceae-7771-4c40-ab38-96685dffec5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3fb272-8ce2-4bae-9b00-a404f0e20307}" ma:internalName="TaxCatchAll" ma:showField="CatchAllData" ma:web="2234ceae-7771-4c40-ab38-96685dffec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F3021A-BCB9-4EF7-98DD-351C6DDEA7D5}">
  <ds:schemaRefs>
    <ds:schemaRef ds:uri="http://schemas.microsoft.com/office/2006/metadata/properties"/>
    <ds:schemaRef ds:uri="http://schemas.microsoft.com/office/2006/documentManagement/types"/>
    <ds:schemaRef ds:uri="http://purl.org/dc/dcmitype/"/>
    <ds:schemaRef ds:uri="2234ceae-7771-4c40-ab38-96685dffec57"/>
    <ds:schemaRef ds:uri="http://schemas.openxmlformats.org/package/2006/metadata/core-properties"/>
    <ds:schemaRef ds:uri="http://purl.org/dc/terms/"/>
    <ds:schemaRef ds:uri="b926a512-3fd0-41cc-9525-0947c112a104"/>
    <ds:schemaRef ds:uri="http://purl.org/dc/elements/1.1/"/>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A793B9D7-1CF7-4764-B30A-7D9F20E71D91}">
  <ds:schemaRefs>
    <ds:schemaRef ds:uri="http://schemas.microsoft.com/sharepoint/v3/contenttype/forms"/>
  </ds:schemaRefs>
</ds:datastoreItem>
</file>

<file path=customXml/itemProps3.xml><?xml version="1.0" encoding="utf-8"?>
<ds:datastoreItem xmlns:ds="http://schemas.openxmlformats.org/officeDocument/2006/customXml" ds:itemID="{46C3C19D-B3D3-448B-8DDD-3412E10536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26a512-3fd0-41cc-9525-0947c112a104"/>
    <ds:schemaRef ds:uri="2234ceae-7771-4c40-ab38-96685dffe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f683064-e914-40cc-b246-2b5927a3a354}" enabled="1" method="Privileged" siteId="{a629ef32-67ba-47a6-8eb3-ec43935644f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事業計画</vt:lpstr>
      <vt:lpstr>事業計画 (記入例)</vt:lpstr>
      <vt:lpstr>リスト</vt:lpstr>
      <vt:lpstr>事業計画!Print_Area</vt:lpstr>
      <vt:lpstr>'事業計画 (記入例)'!Print_Area</vt:lpstr>
      <vt:lpstr>その他</vt:lpstr>
      <vt:lpstr>バックオフィスサポート業務</vt:lpstr>
      <vt:lpstr>フロント業務</vt:lpstr>
      <vt:lpstr>食事の準備・配膳業務</vt:lpstr>
      <vt:lpstr>清掃業務</vt:lpstr>
      <vt:lpstr>予約・デスク業務</vt:lpstr>
    </vt:vector>
  </TitlesOfParts>
  <Manager/>
  <Company>Deloitte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Sakase, Ryota</dc:creator>
  <cp:keywords/>
  <dc:description/>
  <cp:lastModifiedBy>Shunsuke Imai（今井駿佑）</cp:lastModifiedBy>
  <cp:revision/>
  <dcterms:created xsi:type="dcterms:W3CDTF">2025-02-09T12:42:26Z</dcterms:created>
  <dcterms:modified xsi:type="dcterms:W3CDTF">2026-03-26T23:36:54Z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2025-02-09T15:54:57Z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4b8f8e56-5c27-423a-946f-dba81ebbd78e</vt:lpwstr>
  </property>
  <property fmtid="{D5CDD505-2E9C-101B-9397-08002B2CF9AE}" pid="8" name="MSIP_Label_ea60d57e-af5b-4752-ac57-3e4f28ca11dc_ContentBits">
    <vt:lpwstr>0</vt:lpwstr>
  </property>
  <property fmtid="{D5CDD505-2E9C-101B-9397-08002B2CF9AE}" pid="9" name="ContentTypeId">
    <vt:lpwstr>0x01010091A5979C88F39B429C7EDEE69BF97335</vt:lpwstr>
  </property>
  <property fmtid="{D5CDD505-2E9C-101B-9397-08002B2CF9AE}" pid="10" name="MediaServiceImageTags">
    <vt:lpwstr/>
  </property>
</Properties>
</file>